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/>
  <mc:AlternateContent xmlns:mc="http://schemas.openxmlformats.org/markup-compatibility/2006">
    <mc:Choice Requires="x15">
      <x15ac:absPath xmlns:x15ac="http://schemas.microsoft.com/office/spreadsheetml/2010/11/ac" url="C:\Users\Judo Academy\Desktop\"/>
    </mc:Choice>
  </mc:AlternateContent>
  <xr:revisionPtr revIDLastSave="0" documentId="13_ncr:1_{E18AF230-B725-40D7-B017-E5A3460CD6C4}" xr6:coauthVersionLast="37" xr6:coauthVersionMax="37" xr10:uidLastSave="{00000000-0000-0000-0000-000000000000}"/>
  <bookViews>
    <workbookView xWindow="0" yWindow="0" windowWidth="19392" windowHeight="9516" xr2:uid="{00000000-000D-0000-FFFF-FFFF00000000}"/>
  </bookViews>
  <sheets>
    <sheet name="mláďataU9" sheetId="9" r:id="rId1"/>
    <sheet name="Mláďata U11" sheetId="11" r:id="rId2"/>
    <sheet name="Mladší žáci U13" sheetId="12" r:id="rId3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M5" i="9" l="1"/>
  <c r="EN5" i="9"/>
  <c r="EP5" i="9"/>
  <c r="EQ5" i="9"/>
  <c r="ER5" i="9"/>
  <c r="ES5" i="9"/>
  <c r="ET5" i="9"/>
  <c r="EU5" i="9"/>
  <c r="EO5" i="9" l="1"/>
  <c r="ES6" i="11"/>
  <c r="EU354" i="12" l="1"/>
  <c r="ET354" i="12"/>
  <c r="ES354" i="12"/>
  <c r="ER354" i="12"/>
  <c r="EQ354" i="12"/>
  <c r="EP354" i="12"/>
  <c r="EN354" i="12"/>
  <c r="EM354" i="12"/>
  <c r="EO354" i="12" s="1"/>
  <c r="EU353" i="12"/>
  <c r="ET353" i="12"/>
  <c r="ES353" i="12"/>
  <c r="ER353" i="12"/>
  <c r="EQ353" i="12"/>
  <c r="EP353" i="12"/>
  <c r="EN353" i="12"/>
  <c r="EM353" i="12"/>
  <c r="EO353" i="12" s="1"/>
  <c r="EU352" i="12"/>
  <c r="ET352" i="12"/>
  <c r="ES352" i="12"/>
  <c r="ER352" i="12"/>
  <c r="EQ352" i="12"/>
  <c r="EP352" i="12"/>
  <c r="EN352" i="12"/>
  <c r="EM352" i="12"/>
  <c r="EU351" i="12"/>
  <c r="ET351" i="12"/>
  <c r="ES351" i="12"/>
  <c r="ER351" i="12"/>
  <c r="EQ351" i="12"/>
  <c r="EP351" i="12"/>
  <c r="EN351" i="12"/>
  <c r="EM351" i="12"/>
  <c r="EU350" i="12"/>
  <c r="ET350" i="12"/>
  <c r="ES350" i="12"/>
  <c r="ER350" i="12"/>
  <c r="EQ350" i="12"/>
  <c r="EP350" i="12"/>
  <c r="EN350" i="12"/>
  <c r="EM350" i="12"/>
  <c r="EU349" i="12"/>
  <c r="ET349" i="12"/>
  <c r="ES349" i="12"/>
  <c r="ER349" i="12"/>
  <c r="EQ349" i="12"/>
  <c r="EP349" i="12"/>
  <c r="EN349" i="12"/>
  <c r="EM349" i="12"/>
  <c r="EU348" i="12"/>
  <c r="ET348" i="12"/>
  <c r="ES348" i="12"/>
  <c r="ER348" i="12"/>
  <c r="EQ348" i="12"/>
  <c r="EP348" i="12"/>
  <c r="EN348" i="12"/>
  <c r="EM348" i="12"/>
  <c r="EU347" i="12"/>
  <c r="ET347" i="12"/>
  <c r="ES347" i="12"/>
  <c r="ER347" i="12"/>
  <c r="EQ347" i="12"/>
  <c r="EP347" i="12"/>
  <c r="EN347" i="12"/>
  <c r="EM347" i="12"/>
  <c r="EU346" i="12"/>
  <c r="ET346" i="12"/>
  <c r="ES346" i="12"/>
  <c r="ER346" i="12"/>
  <c r="EQ346" i="12"/>
  <c r="EP346" i="12"/>
  <c r="EN346" i="12"/>
  <c r="EM346" i="12"/>
  <c r="EU345" i="12"/>
  <c r="ET345" i="12"/>
  <c r="ES345" i="12"/>
  <c r="ER345" i="12"/>
  <c r="EQ345" i="12"/>
  <c r="EP345" i="12"/>
  <c r="EN345" i="12"/>
  <c r="EM345" i="12"/>
  <c r="EU344" i="12"/>
  <c r="ET344" i="12"/>
  <c r="ES344" i="12"/>
  <c r="ER344" i="12"/>
  <c r="EQ344" i="12"/>
  <c r="EP344" i="12"/>
  <c r="EN344" i="12"/>
  <c r="EM344" i="12"/>
  <c r="EU343" i="12"/>
  <c r="ET343" i="12"/>
  <c r="ES343" i="12"/>
  <c r="ER343" i="12"/>
  <c r="EQ343" i="12"/>
  <c r="EP343" i="12"/>
  <c r="EN343" i="12"/>
  <c r="EM343" i="12"/>
  <c r="EU342" i="12"/>
  <c r="ET342" i="12"/>
  <c r="ES342" i="12"/>
  <c r="ER342" i="12"/>
  <c r="EQ342" i="12"/>
  <c r="EP342" i="12"/>
  <c r="EN342" i="12"/>
  <c r="EM342" i="12"/>
  <c r="EU341" i="12"/>
  <c r="ET341" i="12"/>
  <c r="ES341" i="12"/>
  <c r="ER341" i="12"/>
  <c r="EQ341" i="12"/>
  <c r="EP341" i="12"/>
  <c r="EN341" i="12"/>
  <c r="EM341" i="12"/>
  <c r="EU340" i="12"/>
  <c r="ET340" i="12"/>
  <c r="ES340" i="12"/>
  <c r="ER340" i="12"/>
  <c r="EQ340" i="12"/>
  <c r="EP340" i="12"/>
  <c r="EN340" i="12"/>
  <c r="EM340" i="12"/>
  <c r="EU339" i="12"/>
  <c r="ET339" i="12"/>
  <c r="ES339" i="12"/>
  <c r="ER339" i="12"/>
  <c r="EQ339" i="12"/>
  <c r="EP339" i="12"/>
  <c r="EN339" i="12"/>
  <c r="EM339" i="12"/>
  <c r="EU338" i="12"/>
  <c r="ET338" i="12"/>
  <c r="ES338" i="12"/>
  <c r="ER338" i="12"/>
  <c r="EQ338" i="12"/>
  <c r="EP338" i="12"/>
  <c r="EN338" i="12"/>
  <c r="EM338" i="12"/>
  <c r="EU337" i="12"/>
  <c r="ET337" i="12"/>
  <c r="ES337" i="12"/>
  <c r="ER337" i="12"/>
  <c r="EQ337" i="12"/>
  <c r="EP337" i="12"/>
  <c r="EN337" i="12"/>
  <c r="EM337" i="12"/>
  <c r="EU336" i="12"/>
  <c r="ET336" i="12"/>
  <c r="ES336" i="12"/>
  <c r="ER336" i="12"/>
  <c r="EQ336" i="12"/>
  <c r="EP336" i="12"/>
  <c r="EN336" i="12"/>
  <c r="EM336" i="12"/>
  <c r="EU335" i="12"/>
  <c r="ET335" i="12"/>
  <c r="ES335" i="12"/>
  <c r="ER335" i="12"/>
  <c r="EQ335" i="12"/>
  <c r="EP335" i="12"/>
  <c r="EN335" i="12"/>
  <c r="EM335" i="12"/>
  <c r="EU334" i="12"/>
  <c r="ET334" i="12"/>
  <c r="ES334" i="12"/>
  <c r="ER334" i="12"/>
  <c r="EQ334" i="12"/>
  <c r="EP334" i="12"/>
  <c r="EN334" i="12"/>
  <c r="EM334" i="12"/>
  <c r="EU333" i="12"/>
  <c r="ET333" i="12"/>
  <c r="ES333" i="12"/>
  <c r="ER333" i="12"/>
  <c r="EQ333" i="12"/>
  <c r="EP333" i="12"/>
  <c r="EN333" i="12"/>
  <c r="EM333" i="12"/>
  <c r="EU332" i="12"/>
  <c r="ET332" i="12"/>
  <c r="ES332" i="12"/>
  <c r="ER332" i="12"/>
  <c r="EQ332" i="12"/>
  <c r="EP332" i="12"/>
  <c r="EN332" i="12"/>
  <c r="EM332" i="12"/>
  <c r="EU331" i="12"/>
  <c r="ET331" i="12"/>
  <c r="ES331" i="12"/>
  <c r="ER331" i="12"/>
  <c r="EQ331" i="12"/>
  <c r="EP331" i="12"/>
  <c r="EN331" i="12"/>
  <c r="EM331" i="12"/>
  <c r="EU330" i="12"/>
  <c r="ET330" i="12"/>
  <c r="ES330" i="12"/>
  <c r="ER330" i="12"/>
  <c r="EQ330" i="12"/>
  <c r="EP330" i="12"/>
  <c r="EN330" i="12"/>
  <c r="EM330" i="12"/>
  <c r="EU329" i="12"/>
  <c r="ET329" i="12"/>
  <c r="ES329" i="12"/>
  <c r="ER329" i="12"/>
  <c r="EQ329" i="12"/>
  <c r="EP329" i="12"/>
  <c r="EN329" i="12"/>
  <c r="EM329" i="12"/>
  <c r="EU328" i="12"/>
  <c r="ET328" i="12"/>
  <c r="ES328" i="12"/>
  <c r="ER328" i="12"/>
  <c r="EQ328" i="12"/>
  <c r="EP328" i="12"/>
  <c r="EN328" i="12"/>
  <c r="EM328" i="12"/>
  <c r="EU327" i="12"/>
  <c r="ET327" i="12"/>
  <c r="ES327" i="12"/>
  <c r="ER327" i="12"/>
  <c r="EQ327" i="12"/>
  <c r="EP327" i="12"/>
  <c r="EN327" i="12"/>
  <c r="EM327" i="12"/>
  <c r="EU326" i="12"/>
  <c r="ET326" i="12"/>
  <c r="ES326" i="12"/>
  <c r="ER326" i="12"/>
  <c r="EQ326" i="12"/>
  <c r="EP326" i="12"/>
  <c r="EN326" i="12"/>
  <c r="EM326" i="12"/>
  <c r="EU325" i="12"/>
  <c r="ET325" i="12"/>
  <c r="ES325" i="12"/>
  <c r="ER325" i="12"/>
  <c r="EQ325" i="12"/>
  <c r="EP325" i="12"/>
  <c r="EN325" i="12"/>
  <c r="EM325" i="12"/>
  <c r="EU324" i="12"/>
  <c r="ET324" i="12"/>
  <c r="ES324" i="12"/>
  <c r="ER324" i="12"/>
  <c r="EQ324" i="12"/>
  <c r="EP324" i="12"/>
  <c r="EN324" i="12"/>
  <c r="EM324" i="12"/>
  <c r="EU323" i="12"/>
  <c r="ET323" i="12"/>
  <c r="ES323" i="12"/>
  <c r="ER323" i="12"/>
  <c r="EQ323" i="12"/>
  <c r="EP323" i="12"/>
  <c r="EN323" i="12"/>
  <c r="EM323" i="12"/>
  <c r="EU322" i="12"/>
  <c r="ET322" i="12"/>
  <c r="ES322" i="12"/>
  <c r="ER322" i="12"/>
  <c r="EQ322" i="12"/>
  <c r="EP322" i="12"/>
  <c r="EN322" i="12"/>
  <c r="EM322" i="12"/>
  <c r="EU321" i="12"/>
  <c r="ET321" i="12"/>
  <c r="ES321" i="12"/>
  <c r="ER321" i="12"/>
  <c r="EQ321" i="12"/>
  <c r="EP321" i="12"/>
  <c r="EN321" i="12"/>
  <c r="EM321" i="12"/>
  <c r="EU320" i="12"/>
  <c r="ET320" i="12"/>
  <c r="ES320" i="12"/>
  <c r="ER320" i="12"/>
  <c r="EQ320" i="12"/>
  <c r="EP320" i="12"/>
  <c r="EN320" i="12"/>
  <c r="EM320" i="12"/>
  <c r="EU319" i="12"/>
  <c r="ET319" i="12"/>
  <c r="ES319" i="12"/>
  <c r="ER319" i="12"/>
  <c r="EQ319" i="12"/>
  <c r="EP319" i="12"/>
  <c r="EN319" i="12"/>
  <c r="EM319" i="12"/>
  <c r="EU318" i="12"/>
  <c r="ET318" i="12"/>
  <c r="ES318" i="12"/>
  <c r="ER318" i="12"/>
  <c r="EQ318" i="12"/>
  <c r="EP318" i="12"/>
  <c r="EN318" i="12"/>
  <c r="EM318" i="12"/>
  <c r="EU317" i="12"/>
  <c r="ET317" i="12"/>
  <c r="ES317" i="12"/>
  <c r="ER317" i="12"/>
  <c r="EQ317" i="12"/>
  <c r="EP317" i="12"/>
  <c r="EN317" i="12"/>
  <c r="EM317" i="12"/>
  <c r="EU316" i="12"/>
  <c r="ET316" i="12"/>
  <c r="ES316" i="12"/>
  <c r="ER316" i="12"/>
  <c r="EQ316" i="12"/>
  <c r="EP316" i="12"/>
  <c r="EN316" i="12"/>
  <c r="EM316" i="12"/>
  <c r="EU315" i="12"/>
  <c r="ET315" i="12"/>
  <c r="ES315" i="12"/>
  <c r="ER315" i="12"/>
  <c r="EQ315" i="12"/>
  <c r="EP315" i="12"/>
  <c r="EN315" i="12"/>
  <c r="EM315" i="12"/>
  <c r="EU314" i="12"/>
  <c r="ET314" i="12"/>
  <c r="ES314" i="12"/>
  <c r="ER314" i="12"/>
  <c r="EQ314" i="12"/>
  <c r="EP314" i="12"/>
  <c r="EN314" i="12"/>
  <c r="EM314" i="12"/>
  <c r="EU313" i="12"/>
  <c r="ET313" i="12"/>
  <c r="ES313" i="12"/>
  <c r="ER313" i="12"/>
  <c r="EQ313" i="12"/>
  <c r="EP313" i="12"/>
  <c r="EN313" i="12"/>
  <c r="EM313" i="12"/>
  <c r="EU312" i="12"/>
  <c r="ET312" i="12"/>
  <c r="ES312" i="12"/>
  <c r="ER312" i="12"/>
  <c r="EQ312" i="12"/>
  <c r="EP312" i="12"/>
  <c r="EN312" i="12"/>
  <c r="EM312" i="12"/>
  <c r="EU311" i="12"/>
  <c r="ET311" i="12"/>
  <c r="ES311" i="12"/>
  <c r="ER311" i="12"/>
  <c r="EQ311" i="12"/>
  <c r="EP311" i="12"/>
  <c r="EN311" i="12"/>
  <c r="EM311" i="12"/>
  <c r="EU310" i="12"/>
  <c r="ET310" i="12"/>
  <c r="ES310" i="12"/>
  <c r="ER310" i="12"/>
  <c r="EQ310" i="12"/>
  <c r="EP310" i="12"/>
  <c r="EN310" i="12"/>
  <c r="EM310" i="12"/>
  <c r="EU309" i="12"/>
  <c r="ET309" i="12"/>
  <c r="ES309" i="12"/>
  <c r="ER309" i="12"/>
  <c r="EQ309" i="12"/>
  <c r="EP309" i="12"/>
  <c r="EN309" i="12"/>
  <c r="EM309" i="12"/>
  <c r="EU308" i="12"/>
  <c r="ET308" i="12"/>
  <c r="ES308" i="12"/>
  <c r="ER308" i="12"/>
  <c r="EQ308" i="12"/>
  <c r="EP308" i="12"/>
  <c r="EN308" i="12"/>
  <c r="EM308" i="12"/>
  <c r="EU307" i="12"/>
  <c r="ET307" i="12"/>
  <c r="ES307" i="12"/>
  <c r="ER307" i="12"/>
  <c r="EQ307" i="12"/>
  <c r="EP307" i="12"/>
  <c r="EN307" i="12"/>
  <c r="EM307" i="12"/>
  <c r="EU306" i="12"/>
  <c r="ET306" i="12"/>
  <c r="ES306" i="12"/>
  <c r="ER306" i="12"/>
  <c r="EQ306" i="12"/>
  <c r="EP306" i="12"/>
  <c r="EN306" i="12"/>
  <c r="EM306" i="12"/>
  <c r="EU305" i="12"/>
  <c r="ET305" i="12"/>
  <c r="ES305" i="12"/>
  <c r="ER305" i="12"/>
  <c r="EQ305" i="12"/>
  <c r="EP305" i="12"/>
  <c r="EN305" i="12"/>
  <c r="EM305" i="12"/>
  <c r="EU304" i="12"/>
  <c r="ET304" i="12"/>
  <c r="ES304" i="12"/>
  <c r="ER304" i="12"/>
  <c r="EQ304" i="12"/>
  <c r="EP304" i="12"/>
  <c r="EN304" i="12"/>
  <c r="EM304" i="12"/>
  <c r="EU303" i="12"/>
  <c r="ET303" i="12"/>
  <c r="ES303" i="12"/>
  <c r="ER303" i="12"/>
  <c r="EQ303" i="12"/>
  <c r="EP303" i="12"/>
  <c r="EN303" i="12"/>
  <c r="EM303" i="12"/>
  <c r="EU302" i="12"/>
  <c r="ET302" i="12"/>
  <c r="ES302" i="12"/>
  <c r="ER302" i="12"/>
  <c r="EQ302" i="12"/>
  <c r="EP302" i="12"/>
  <c r="EN302" i="12"/>
  <c r="EM302" i="12"/>
  <c r="EU301" i="12"/>
  <c r="ET301" i="12"/>
  <c r="ES301" i="12"/>
  <c r="ER301" i="12"/>
  <c r="EQ301" i="12"/>
  <c r="EP301" i="12"/>
  <c r="EN301" i="12"/>
  <c r="EM301" i="12"/>
  <c r="EU300" i="12"/>
  <c r="ET300" i="12"/>
  <c r="ES300" i="12"/>
  <c r="ER300" i="12"/>
  <c r="EQ300" i="12"/>
  <c r="EP300" i="12"/>
  <c r="EN300" i="12"/>
  <c r="EM300" i="12"/>
  <c r="EU299" i="12"/>
  <c r="ET299" i="12"/>
  <c r="ES299" i="12"/>
  <c r="ER299" i="12"/>
  <c r="EQ299" i="12"/>
  <c r="EP299" i="12"/>
  <c r="EN299" i="12"/>
  <c r="EM299" i="12"/>
  <c r="EU298" i="12"/>
  <c r="ET298" i="12"/>
  <c r="ES298" i="12"/>
  <c r="ER298" i="12"/>
  <c r="EQ298" i="12"/>
  <c r="EP298" i="12"/>
  <c r="EN298" i="12"/>
  <c r="EM298" i="12"/>
  <c r="EU297" i="12"/>
  <c r="ET297" i="12"/>
  <c r="ES297" i="12"/>
  <c r="ER297" i="12"/>
  <c r="EQ297" i="12"/>
  <c r="EP297" i="12"/>
  <c r="EN297" i="12"/>
  <c r="EM297" i="12"/>
  <c r="EU296" i="12"/>
  <c r="ET296" i="12"/>
  <c r="ES296" i="12"/>
  <c r="ER296" i="12"/>
  <c r="EQ296" i="12"/>
  <c r="EP296" i="12"/>
  <c r="EN296" i="12"/>
  <c r="EM296" i="12"/>
  <c r="EU295" i="12"/>
  <c r="ET295" i="12"/>
  <c r="ES295" i="12"/>
  <c r="ER295" i="12"/>
  <c r="EQ295" i="12"/>
  <c r="EP295" i="12"/>
  <c r="EN295" i="12"/>
  <c r="EM295" i="12"/>
  <c r="EU294" i="12"/>
  <c r="ET294" i="12"/>
  <c r="ES294" i="12"/>
  <c r="ER294" i="12"/>
  <c r="EQ294" i="12"/>
  <c r="EP294" i="12"/>
  <c r="EN294" i="12"/>
  <c r="EM294" i="12"/>
  <c r="EU293" i="12"/>
  <c r="ET293" i="12"/>
  <c r="ES293" i="12"/>
  <c r="ER293" i="12"/>
  <c r="EQ293" i="12"/>
  <c r="EP293" i="12"/>
  <c r="EN293" i="12"/>
  <c r="EM293" i="12"/>
  <c r="EU292" i="12"/>
  <c r="ET292" i="12"/>
  <c r="ES292" i="12"/>
  <c r="ER292" i="12"/>
  <c r="EQ292" i="12"/>
  <c r="EP292" i="12"/>
  <c r="EN292" i="12"/>
  <c r="EM292" i="12"/>
  <c r="EU291" i="12"/>
  <c r="ET291" i="12"/>
  <c r="ES291" i="12"/>
  <c r="ER291" i="12"/>
  <c r="EQ291" i="12"/>
  <c r="EP291" i="12"/>
  <c r="EN291" i="12"/>
  <c r="EM291" i="12"/>
  <c r="EU290" i="12"/>
  <c r="ET290" i="12"/>
  <c r="ES290" i="12"/>
  <c r="ER290" i="12"/>
  <c r="EQ290" i="12"/>
  <c r="EP290" i="12"/>
  <c r="EN290" i="12"/>
  <c r="EM290" i="12"/>
  <c r="EU289" i="12"/>
  <c r="ET289" i="12"/>
  <c r="ES289" i="12"/>
  <c r="ER289" i="12"/>
  <c r="EQ289" i="12"/>
  <c r="EP289" i="12"/>
  <c r="EN289" i="12"/>
  <c r="EM289" i="12"/>
  <c r="EU288" i="12"/>
  <c r="ET288" i="12"/>
  <c r="ES288" i="12"/>
  <c r="ER288" i="12"/>
  <c r="EQ288" i="12"/>
  <c r="EP288" i="12"/>
  <c r="EN288" i="12"/>
  <c r="EM288" i="12"/>
  <c r="EU287" i="12"/>
  <c r="ET287" i="12"/>
  <c r="ES287" i="12"/>
  <c r="ER287" i="12"/>
  <c r="EQ287" i="12"/>
  <c r="EP287" i="12"/>
  <c r="EN287" i="12"/>
  <c r="EM287" i="12"/>
  <c r="EU286" i="12"/>
  <c r="ET286" i="12"/>
  <c r="ES286" i="12"/>
  <c r="ER286" i="12"/>
  <c r="EQ286" i="12"/>
  <c r="EP286" i="12"/>
  <c r="EN286" i="12"/>
  <c r="EM286" i="12"/>
  <c r="EU285" i="12"/>
  <c r="ET285" i="12"/>
  <c r="ES285" i="12"/>
  <c r="ER285" i="12"/>
  <c r="EQ285" i="12"/>
  <c r="EP285" i="12"/>
  <c r="EN285" i="12"/>
  <c r="EM285" i="12"/>
  <c r="EU284" i="12"/>
  <c r="ET284" i="12"/>
  <c r="ES284" i="12"/>
  <c r="ER284" i="12"/>
  <c r="EQ284" i="12"/>
  <c r="EP284" i="12"/>
  <c r="EN284" i="12"/>
  <c r="EM284" i="12"/>
  <c r="EU283" i="12"/>
  <c r="ET283" i="12"/>
  <c r="ES283" i="12"/>
  <c r="ER283" i="12"/>
  <c r="EQ283" i="12"/>
  <c r="EP283" i="12"/>
  <c r="EN283" i="12"/>
  <c r="EM283" i="12"/>
  <c r="EU282" i="12"/>
  <c r="ET282" i="12"/>
  <c r="ES282" i="12"/>
  <c r="ER282" i="12"/>
  <c r="EQ282" i="12"/>
  <c r="EP282" i="12"/>
  <c r="EN282" i="12"/>
  <c r="EM282" i="12"/>
  <c r="EU281" i="12"/>
  <c r="ET281" i="12"/>
  <c r="ES281" i="12"/>
  <c r="ER281" i="12"/>
  <c r="EQ281" i="12"/>
  <c r="EP281" i="12"/>
  <c r="EN281" i="12"/>
  <c r="EM281" i="12"/>
  <c r="EU280" i="12"/>
  <c r="ET280" i="12"/>
  <c r="ES280" i="12"/>
  <c r="ER280" i="12"/>
  <c r="EQ280" i="12"/>
  <c r="EP280" i="12"/>
  <c r="EN280" i="12"/>
  <c r="EM280" i="12"/>
  <c r="EU279" i="12"/>
  <c r="ET279" i="12"/>
  <c r="ES279" i="12"/>
  <c r="ER279" i="12"/>
  <c r="EQ279" i="12"/>
  <c r="EP279" i="12"/>
  <c r="EN279" i="12"/>
  <c r="EM279" i="12"/>
  <c r="EU278" i="12"/>
  <c r="ET278" i="12"/>
  <c r="ES278" i="12"/>
  <c r="ER278" i="12"/>
  <c r="EQ278" i="12"/>
  <c r="EP278" i="12"/>
  <c r="EN278" i="12"/>
  <c r="EM278" i="12"/>
  <c r="EU277" i="12"/>
  <c r="ET277" i="12"/>
  <c r="ES277" i="12"/>
  <c r="ER277" i="12"/>
  <c r="EQ277" i="12"/>
  <c r="EP277" i="12"/>
  <c r="EN277" i="12"/>
  <c r="EM277" i="12"/>
  <c r="EU276" i="12"/>
  <c r="ET276" i="12"/>
  <c r="ES276" i="12"/>
  <c r="ER276" i="12"/>
  <c r="EQ276" i="12"/>
  <c r="EP276" i="12"/>
  <c r="EN276" i="12"/>
  <c r="EM276" i="12"/>
  <c r="EU275" i="12"/>
  <c r="ET275" i="12"/>
  <c r="ES275" i="12"/>
  <c r="ER275" i="12"/>
  <c r="EQ275" i="12"/>
  <c r="EP275" i="12"/>
  <c r="EN275" i="12"/>
  <c r="EM275" i="12"/>
  <c r="EU274" i="12"/>
  <c r="ET274" i="12"/>
  <c r="ES274" i="12"/>
  <c r="ER274" i="12"/>
  <c r="EQ274" i="12"/>
  <c r="EP274" i="12"/>
  <c r="EN274" i="12"/>
  <c r="EM274" i="12"/>
  <c r="EU273" i="12"/>
  <c r="ET273" i="12"/>
  <c r="ES273" i="12"/>
  <c r="ER273" i="12"/>
  <c r="EQ273" i="12"/>
  <c r="EP273" i="12"/>
  <c r="EN273" i="12"/>
  <c r="EM273" i="12"/>
  <c r="EU272" i="12"/>
  <c r="ET272" i="12"/>
  <c r="ES272" i="12"/>
  <c r="ER272" i="12"/>
  <c r="EQ272" i="12"/>
  <c r="EP272" i="12"/>
  <c r="EN272" i="12"/>
  <c r="EM272" i="12"/>
  <c r="EU271" i="12"/>
  <c r="ET271" i="12"/>
  <c r="ES271" i="12"/>
  <c r="ER271" i="12"/>
  <c r="EQ271" i="12"/>
  <c r="EP271" i="12"/>
  <c r="EN271" i="12"/>
  <c r="EM271" i="12"/>
  <c r="EU270" i="12"/>
  <c r="ET270" i="12"/>
  <c r="ES270" i="12"/>
  <c r="ER270" i="12"/>
  <c r="EQ270" i="12"/>
  <c r="EP270" i="12"/>
  <c r="EN270" i="12"/>
  <c r="EM270" i="12"/>
  <c r="EU269" i="12"/>
  <c r="ET269" i="12"/>
  <c r="ES269" i="12"/>
  <c r="ER269" i="12"/>
  <c r="EQ269" i="12"/>
  <c r="EP269" i="12"/>
  <c r="EN269" i="12"/>
  <c r="EM269" i="12"/>
  <c r="EU268" i="12"/>
  <c r="ET268" i="12"/>
  <c r="ES268" i="12"/>
  <c r="ER268" i="12"/>
  <c r="EQ268" i="12"/>
  <c r="EP268" i="12"/>
  <c r="EN268" i="12"/>
  <c r="EM268" i="12"/>
  <c r="EU267" i="12"/>
  <c r="ET267" i="12"/>
  <c r="ES267" i="12"/>
  <c r="ER267" i="12"/>
  <c r="EQ267" i="12"/>
  <c r="EP267" i="12"/>
  <c r="EN267" i="12"/>
  <c r="EM267" i="12"/>
  <c r="EU266" i="12"/>
  <c r="ET266" i="12"/>
  <c r="ES266" i="12"/>
  <c r="ER266" i="12"/>
  <c r="EQ266" i="12"/>
  <c r="EP266" i="12"/>
  <c r="EN266" i="12"/>
  <c r="EM266" i="12"/>
  <c r="EU265" i="12"/>
  <c r="ET265" i="12"/>
  <c r="ES265" i="12"/>
  <c r="ER265" i="12"/>
  <c r="EQ265" i="12"/>
  <c r="EP265" i="12"/>
  <c r="EN265" i="12"/>
  <c r="EM265" i="12"/>
  <c r="EU264" i="12"/>
  <c r="ET264" i="12"/>
  <c r="ES264" i="12"/>
  <c r="ER264" i="12"/>
  <c r="EQ264" i="12"/>
  <c r="EP264" i="12"/>
  <c r="EN264" i="12"/>
  <c r="EM264" i="12"/>
  <c r="EU263" i="12"/>
  <c r="ET263" i="12"/>
  <c r="ES263" i="12"/>
  <c r="ER263" i="12"/>
  <c r="EQ263" i="12"/>
  <c r="EP263" i="12"/>
  <c r="EN263" i="12"/>
  <c r="EM263" i="12"/>
  <c r="EU262" i="12"/>
  <c r="ET262" i="12"/>
  <c r="ES262" i="12"/>
  <c r="ER262" i="12"/>
  <c r="EQ262" i="12"/>
  <c r="EP262" i="12"/>
  <c r="EN262" i="12"/>
  <c r="EM262" i="12"/>
  <c r="EU261" i="12"/>
  <c r="ET261" i="12"/>
  <c r="ES261" i="12"/>
  <c r="ER261" i="12"/>
  <c r="EQ261" i="12"/>
  <c r="EP261" i="12"/>
  <c r="EN261" i="12"/>
  <c r="EM261" i="12"/>
  <c r="EU260" i="12"/>
  <c r="ET260" i="12"/>
  <c r="ES260" i="12"/>
  <c r="ER260" i="12"/>
  <c r="EQ260" i="12"/>
  <c r="EP260" i="12"/>
  <c r="EN260" i="12"/>
  <c r="EM260" i="12"/>
  <c r="EU259" i="12"/>
  <c r="ET259" i="12"/>
  <c r="ES259" i="12"/>
  <c r="ER259" i="12"/>
  <c r="EQ259" i="12"/>
  <c r="EP259" i="12"/>
  <c r="EN259" i="12"/>
  <c r="EM259" i="12"/>
  <c r="EU258" i="12"/>
  <c r="ET258" i="12"/>
  <c r="ES258" i="12"/>
  <c r="ER258" i="12"/>
  <c r="EQ258" i="12"/>
  <c r="EP258" i="12"/>
  <c r="EN258" i="12"/>
  <c r="EM258" i="12"/>
  <c r="EU257" i="12"/>
  <c r="ET257" i="12"/>
  <c r="ES257" i="12"/>
  <c r="ER257" i="12"/>
  <c r="EQ257" i="12"/>
  <c r="EP257" i="12"/>
  <c r="EN257" i="12"/>
  <c r="EM257" i="12"/>
  <c r="EU256" i="12"/>
  <c r="ES256" i="12"/>
  <c r="ER256" i="12"/>
  <c r="EQ256" i="12"/>
  <c r="EP256" i="12"/>
  <c r="EN256" i="12"/>
  <c r="EM256" i="12"/>
  <c r="EU255" i="12"/>
  <c r="ET255" i="12"/>
  <c r="ES255" i="12"/>
  <c r="ER255" i="12"/>
  <c r="EQ255" i="12"/>
  <c r="EP255" i="12"/>
  <c r="EN255" i="12"/>
  <c r="EM255" i="12"/>
  <c r="EU254" i="12"/>
  <c r="ET254" i="12"/>
  <c r="ES254" i="12"/>
  <c r="ER254" i="12"/>
  <c r="EQ254" i="12"/>
  <c r="EP254" i="12"/>
  <c r="EN254" i="12"/>
  <c r="EM254" i="12"/>
  <c r="EU253" i="12"/>
  <c r="ET253" i="12"/>
  <c r="ES253" i="12"/>
  <c r="ER253" i="12"/>
  <c r="EQ253" i="12"/>
  <c r="EP253" i="12"/>
  <c r="EN253" i="12"/>
  <c r="EM253" i="12"/>
  <c r="EU252" i="12"/>
  <c r="ET252" i="12"/>
  <c r="ES252" i="12"/>
  <c r="ER252" i="12"/>
  <c r="EQ252" i="12"/>
  <c r="EP252" i="12"/>
  <c r="EN252" i="12"/>
  <c r="EM252" i="12"/>
  <c r="EU251" i="12"/>
  <c r="ET251" i="12"/>
  <c r="ES251" i="12"/>
  <c r="ER251" i="12"/>
  <c r="EQ251" i="12"/>
  <c r="EP251" i="12"/>
  <c r="EN251" i="12"/>
  <c r="EM251" i="12"/>
  <c r="EU250" i="12"/>
  <c r="ET250" i="12"/>
  <c r="ES250" i="12"/>
  <c r="ER250" i="12"/>
  <c r="EQ250" i="12"/>
  <c r="EP250" i="12"/>
  <c r="EN250" i="12"/>
  <c r="EM250" i="12"/>
  <c r="EU249" i="12"/>
  <c r="ET249" i="12"/>
  <c r="ES249" i="12"/>
  <c r="ER249" i="12"/>
  <c r="EQ249" i="12"/>
  <c r="EP249" i="12"/>
  <c r="EN249" i="12"/>
  <c r="EM249" i="12"/>
  <c r="EU248" i="12"/>
  <c r="ET248" i="12"/>
  <c r="ES248" i="12"/>
  <c r="ER248" i="12"/>
  <c r="EQ248" i="12"/>
  <c r="EP248" i="12"/>
  <c r="EN248" i="12"/>
  <c r="EM248" i="12"/>
  <c r="EU247" i="12"/>
  <c r="ET247" i="12"/>
  <c r="ES247" i="12"/>
  <c r="ER247" i="12"/>
  <c r="EQ247" i="12"/>
  <c r="EP247" i="12"/>
  <c r="EN247" i="12"/>
  <c r="EM247" i="12"/>
  <c r="EU246" i="12"/>
  <c r="ET246" i="12"/>
  <c r="ES246" i="12"/>
  <c r="ER246" i="12"/>
  <c r="EQ246" i="12"/>
  <c r="EP246" i="12"/>
  <c r="EN246" i="12"/>
  <c r="EM246" i="12"/>
  <c r="EU245" i="12"/>
  <c r="ET245" i="12"/>
  <c r="ES245" i="12"/>
  <c r="ER245" i="12"/>
  <c r="EQ245" i="12"/>
  <c r="EP245" i="12"/>
  <c r="EN245" i="12"/>
  <c r="EM245" i="12"/>
  <c r="EU244" i="12"/>
  <c r="ET244" i="12"/>
  <c r="ES244" i="12"/>
  <c r="ER244" i="12"/>
  <c r="EQ244" i="12"/>
  <c r="EP244" i="12"/>
  <c r="EN244" i="12"/>
  <c r="EM244" i="12"/>
  <c r="EU243" i="12"/>
  <c r="ET243" i="12"/>
  <c r="ES243" i="12"/>
  <c r="ER243" i="12"/>
  <c r="EQ243" i="12"/>
  <c r="EP243" i="12"/>
  <c r="EN243" i="12"/>
  <c r="EM243" i="12"/>
  <c r="EU242" i="12"/>
  <c r="ET242" i="12"/>
  <c r="ES242" i="12"/>
  <c r="ER242" i="12"/>
  <c r="EQ242" i="12"/>
  <c r="EP242" i="12"/>
  <c r="EN242" i="12"/>
  <c r="EM242" i="12"/>
  <c r="EU241" i="12"/>
  <c r="ET241" i="12"/>
  <c r="ES241" i="12"/>
  <c r="ER241" i="12"/>
  <c r="EQ241" i="12"/>
  <c r="EP241" i="12"/>
  <c r="EN241" i="12"/>
  <c r="EM241" i="12"/>
  <c r="EU240" i="12"/>
  <c r="ET240" i="12"/>
  <c r="ES240" i="12"/>
  <c r="ER240" i="12"/>
  <c r="EQ240" i="12"/>
  <c r="EP240" i="12"/>
  <c r="EN240" i="12"/>
  <c r="EM240" i="12"/>
  <c r="EU239" i="12"/>
  <c r="ET239" i="12"/>
  <c r="ES239" i="12"/>
  <c r="ER239" i="12"/>
  <c r="EQ239" i="12"/>
  <c r="EP239" i="12"/>
  <c r="EN239" i="12"/>
  <c r="EM239" i="12"/>
  <c r="EU238" i="12"/>
  <c r="ET238" i="12"/>
  <c r="ES238" i="12"/>
  <c r="ER238" i="12"/>
  <c r="EQ238" i="12"/>
  <c r="EP238" i="12"/>
  <c r="EN238" i="12"/>
  <c r="EM238" i="12"/>
  <c r="EU237" i="12"/>
  <c r="ET237" i="12"/>
  <c r="ES237" i="12"/>
  <c r="ER237" i="12"/>
  <c r="EQ237" i="12"/>
  <c r="EP237" i="12"/>
  <c r="EN237" i="12"/>
  <c r="EM237" i="12"/>
  <c r="EU236" i="12"/>
  <c r="ET236" i="12"/>
  <c r="ES236" i="12"/>
  <c r="ER236" i="12"/>
  <c r="EQ236" i="12"/>
  <c r="EP236" i="12"/>
  <c r="EN236" i="12"/>
  <c r="EM236" i="12"/>
  <c r="EU235" i="12"/>
  <c r="ET235" i="12"/>
  <c r="ES235" i="12"/>
  <c r="ER235" i="12"/>
  <c r="EQ235" i="12"/>
  <c r="EP235" i="12"/>
  <c r="EN235" i="12"/>
  <c r="EM235" i="12"/>
  <c r="EU234" i="12"/>
  <c r="ET234" i="12"/>
  <c r="ES234" i="12"/>
  <c r="ER234" i="12"/>
  <c r="EQ234" i="12"/>
  <c r="EP234" i="12"/>
  <c r="EN234" i="12"/>
  <c r="EM234" i="12"/>
  <c r="EU233" i="12"/>
  <c r="ET233" i="12"/>
  <c r="ES233" i="12"/>
  <c r="ER233" i="12"/>
  <c r="EQ233" i="12"/>
  <c r="EP233" i="12"/>
  <c r="EN233" i="12"/>
  <c r="EM233" i="12"/>
  <c r="EU232" i="12"/>
  <c r="ET232" i="12"/>
  <c r="ES232" i="12"/>
  <c r="ER232" i="12"/>
  <c r="EQ232" i="12"/>
  <c r="EP232" i="12"/>
  <c r="EN232" i="12"/>
  <c r="EM232" i="12"/>
  <c r="EU231" i="12"/>
  <c r="ET231" i="12"/>
  <c r="ES231" i="12"/>
  <c r="ER231" i="12"/>
  <c r="EQ231" i="12"/>
  <c r="EP231" i="12"/>
  <c r="EN231" i="12"/>
  <c r="EM231" i="12"/>
  <c r="EU230" i="12"/>
  <c r="ET230" i="12"/>
  <c r="ES230" i="12"/>
  <c r="ER230" i="12"/>
  <c r="EQ230" i="12"/>
  <c r="EP230" i="12"/>
  <c r="EN230" i="12"/>
  <c r="EM230" i="12"/>
  <c r="EU229" i="12"/>
  <c r="ET229" i="12"/>
  <c r="ES229" i="12"/>
  <c r="ER229" i="12"/>
  <c r="EQ229" i="12"/>
  <c r="EP229" i="12"/>
  <c r="EN229" i="12"/>
  <c r="EM229" i="12"/>
  <c r="EU228" i="12"/>
  <c r="ET228" i="12"/>
  <c r="ES228" i="12"/>
  <c r="ER228" i="12"/>
  <c r="EQ228" i="12"/>
  <c r="EP228" i="12"/>
  <c r="EN228" i="12"/>
  <c r="EM228" i="12"/>
  <c r="EU227" i="12"/>
  <c r="ET227" i="12"/>
  <c r="ES227" i="12"/>
  <c r="ER227" i="12"/>
  <c r="EQ227" i="12"/>
  <c r="EP227" i="12"/>
  <c r="EN227" i="12"/>
  <c r="EM227" i="12"/>
  <c r="EU226" i="12"/>
  <c r="ET226" i="12"/>
  <c r="ES226" i="12"/>
  <c r="ER226" i="12"/>
  <c r="EQ226" i="12"/>
  <c r="EP226" i="12"/>
  <c r="EN226" i="12"/>
  <c r="EM226" i="12"/>
  <c r="EU225" i="12"/>
  <c r="ET225" i="12"/>
  <c r="ES225" i="12"/>
  <c r="ER225" i="12"/>
  <c r="EQ225" i="12"/>
  <c r="EP225" i="12"/>
  <c r="EN225" i="12"/>
  <c r="EM225" i="12"/>
  <c r="EU224" i="12"/>
  <c r="ET224" i="12"/>
  <c r="ES224" i="12"/>
  <c r="ER224" i="12"/>
  <c r="EQ224" i="12"/>
  <c r="EP224" i="12"/>
  <c r="EN224" i="12"/>
  <c r="EM224" i="12"/>
  <c r="EU223" i="12"/>
  <c r="ET223" i="12"/>
  <c r="ES223" i="12"/>
  <c r="ER223" i="12"/>
  <c r="EQ223" i="12"/>
  <c r="EP223" i="12"/>
  <c r="EN223" i="12"/>
  <c r="EM223" i="12"/>
  <c r="ET222" i="12"/>
  <c r="ER222" i="12"/>
  <c r="EQ222" i="12"/>
  <c r="EP222" i="12"/>
  <c r="EN222" i="12"/>
  <c r="EM222" i="12"/>
  <c r="EU221" i="12"/>
  <c r="ET221" i="12"/>
  <c r="ES221" i="12"/>
  <c r="ER221" i="12"/>
  <c r="EQ221" i="12"/>
  <c r="EP221" i="12"/>
  <c r="EN221" i="12"/>
  <c r="EM221" i="12"/>
  <c r="ET220" i="12"/>
  <c r="ES220" i="12"/>
  <c r="ER220" i="12"/>
  <c r="EP220" i="12"/>
  <c r="EN220" i="12"/>
  <c r="EM220" i="12"/>
  <c r="EU219" i="12"/>
  <c r="ET219" i="12"/>
  <c r="ES219" i="12"/>
  <c r="ER219" i="12"/>
  <c r="EQ219" i="12"/>
  <c r="EP219" i="12"/>
  <c r="EN219" i="12"/>
  <c r="EM219" i="12"/>
  <c r="EU218" i="12"/>
  <c r="ET218" i="12"/>
  <c r="ES218" i="12"/>
  <c r="ER218" i="12"/>
  <c r="EQ218" i="12"/>
  <c r="EP218" i="12"/>
  <c r="EN218" i="12"/>
  <c r="EM218" i="12"/>
  <c r="EU217" i="12"/>
  <c r="ET217" i="12"/>
  <c r="ES217" i="12"/>
  <c r="ER217" i="12"/>
  <c r="EQ217" i="12"/>
  <c r="EP217" i="12"/>
  <c r="EN217" i="12"/>
  <c r="EM217" i="12"/>
  <c r="EU216" i="12"/>
  <c r="ET216" i="12"/>
  <c r="ES216" i="12"/>
  <c r="ER216" i="12"/>
  <c r="EQ216" i="12"/>
  <c r="EP216" i="12"/>
  <c r="EN216" i="12"/>
  <c r="EM216" i="12"/>
  <c r="EU215" i="12"/>
  <c r="ET215" i="12"/>
  <c r="ES215" i="12"/>
  <c r="ER215" i="12"/>
  <c r="EQ215" i="12"/>
  <c r="EP215" i="12"/>
  <c r="EN215" i="12"/>
  <c r="EM215" i="12"/>
  <c r="EU214" i="12"/>
  <c r="ET214" i="12"/>
  <c r="ES214" i="12"/>
  <c r="ER214" i="12"/>
  <c r="EQ214" i="12"/>
  <c r="EP214" i="12"/>
  <c r="EN214" i="12"/>
  <c r="EM214" i="12"/>
  <c r="EU213" i="12"/>
  <c r="ET213" i="12"/>
  <c r="ES213" i="12"/>
  <c r="ER213" i="12"/>
  <c r="EQ213" i="12"/>
  <c r="EP213" i="12"/>
  <c r="EN213" i="12"/>
  <c r="EM213" i="12"/>
  <c r="EU212" i="12"/>
  <c r="ET212" i="12"/>
  <c r="ES212" i="12"/>
  <c r="ER212" i="12"/>
  <c r="EQ212" i="12"/>
  <c r="EP212" i="12"/>
  <c r="EN212" i="12"/>
  <c r="EM212" i="12"/>
  <c r="EU211" i="12"/>
  <c r="ET211" i="12"/>
  <c r="ES211" i="12"/>
  <c r="ER211" i="12"/>
  <c r="EQ211" i="12"/>
  <c r="EP211" i="12"/>
  <c r="EN211" i="12"/>
  <c r="EM211" i="12"/>
  <c r="EU210" i="12"/>
  <c r="ET210" i="12"/>
  <c r="ES210" i="12"/>
  <c r="ER210" i="12"/>
  <c r="EQ210" i="12"/>
  <c r="EP210" i="12"/>
  <c r="EN210" i="12"/>
  <c r="EM210" i="12"/>
  <c r="EU209" i="12"/>
  <c r="ET209" i="12"/>
  <c r="ES209" i="12"/>
  <c r="ER209" i="12"/>
  <c r="EQ209" i="12"/>
  <c r="EP209" i="12"/>
  <c r="EN209" i="12"/>
  <c r="EM209" i="12"/>
  <c r="EU208" i="12"/>
  <c r="ET208" i="12"/>
  <c r="ES208" i="12"/>
  <c r="ER208" i="12"/>
  <c r="EQ208" i="12"/>
  <c r="EP208" i="12"/>
  <c r="EN208" i="12"/>
  <c r="EM208" i="12"/>
  <c r="EU207" i="12"/>
  <c r="ET207" i="12"/>
  <c r="ES207" i="12"/>
  <c r="ER207" i="12"/>
  <c r="EQ207" i="12"/>
  <c r="EP207" i="12"/>
  <c r="EN207" i="12"/>
  <c r="EM207" i="12"/>
  <c r="EU206" i="12"/>
  <c r="ET206" i="12"/>
  <c r="ES206" i="12"/>
  <c r="ER206" i="12"/>
  <c r="EQ206" i="12"/>
  <c r="EP206" i="12"/>
  <c r="EN206" i="12"/>
  <c r="EM206" i="12"/>
  <c r="EU205" i="12"/>
  <c r="ET205" i="12"/>
  <c r="ES205" i="12"/>
  <c r="ER205" i="12"/>
  <c r="EQ205" i="12"/>
  <c r="EP205" i="12"/>
  <c r="EN205" i="12"/>
  <c r="EM205" i="12"/>
  <c r="EU204" i="12"/>
  <c r="ET204" i="12"/>
  <c r="ES204" i="12"/>
  <c r="ER204" i="12"/>
  <c r="EQ204" i="12"/>
  <c r="EP204" i="12"/>
  <c r="EN204" i="12"/>
  <c r="EM204" i="12"/>
  <c r="EU203" i="12"/>
  <c r="ET203" i="12"/>
  <c r="ES203" i="12"/>
  <c r="ER203" i="12"/>
  <c r="EQ203" i="12"/>
  <c r="EP203" i="12"/>
  <c r="EN203" i="12"/>
  <c r="EM203" i="12"/>
  <c r="EU202" i="12"/>
  <c r="ET202" i="12"/>
  <c r="ES202" i="12"/>
  <c r="ER202" i="12"/>
  <c r="EQ202" i="12"/>
  <c r="EP202" i="12"/>
  <c r="EN202" i="12"/>
  <c r="EM202" i="12"/>
  <c r="EU201" i="12"/>
  <c r="ET201" i="12"/>
  <c r="ES201" i="12"/>
  <c r="ER201" i="12"/>
  <c r="EQ201" i="12"/>
  <c r="EP201" i="12"/>
  <c r="EN201" i="12"/>
  <c r="EM201" i="12"/>
  <c r="EU200" i="12"/>
  <c r="ET200" i="12"/>
  <c r="ES200" i="12"/>
  <c r="ER200" i="12"/>
  <c r="EQ200" i="12"/>
  <c r="EP200" i="12"/>
  <c r="EN200" i="12"/>
  <c r="EM200" i="12"/>
  <c r="EU199" i="12"/>
  <c r="ET199" i="12"/>
  <c r="ES199" i="12"/>
  <c r="ER199" i="12"/>
  <c r="EQ199" i="12"/>
  <c r="EP199" i="12"/>
  <c r="EN199" i="12"/>
  <c r="EM199" i="12"/>
  <c r="EU198" i="12"/>
  <c r="ET198" i="12"/>
  <c r="ES198" i="12"/>
  <c r="ER198" i="12"/>
  <c r="EQ198" i="12"/>
  <c r="EP198" i="12"/>
  <c r="EN198" i="12"/>
  <c r="EM198" i="12"/>
  <c r="EU197" i="12"/>
  <c r="ET197" i="12"/>
  <c r="ES197" i="12"/>
  <c r="ER197" i="12"/>
  <c r="EQ197" i="12"/>
  <c r="EP197" i="12"/>
  <c r="EN197" i="12"/>
  <c r="EM197" i="12"/>
  <c r="EU196" i="12"/>
  <c r="ET196" i="12"/>
  <c r="ES196" i="12"/>
  <c r="ER196" i="12"/>
  <c r="EQ196" i="12"/>
  <c r="EP196" i="12"/>
  <c r="EN196" i="12"/>
  <c r="EM196" i="12"/>
  <c r="EU195" i="12"/>
  <c r="ET195" i="12"/>
  <c r="ES195" i="12"/>
  <c r="ER195" i="12"/>
  <c r="EQ195" i="12"/>
  <c r="EP195" i="12"/>
  <c r="EN195" i="12"/>
  <c r="EM195" i="12"/>
  <c r="EU194" i="12"/>
  <c r="ET194" i="12"/>
  <c r="ES194" i="12"/>
  <c r="ER194" i="12"/>
  <c r="EQ194" i="12"/>
  <c r="EP194" i="12"/>
  <c r="EN194" i="12"/>
  <c r="EM194" i="12"/>
  <c r="EU193" i="12"/>
  <c r="ET193" i="12"/>
  <c r="ES193" i="12"/>
  <c r="ER193" i="12"/>
  <c r="EQ193" i="12"/>
  <c r="EP193" i="12"/>
  <c r="EN193" i="12"/>
  <c r="EM193" i="12"/>
  <c r="EU192" i="12"/>
  <c r="ET192" i="12"/>
  <c r="ES192" i="12"/>
  <c r="ER192" i="12"/>
  <c r="EQ192" i="12"/>
  <c r="EP192" i="12"/>
  <c r="EN192" i="12"/>
  <c r="EM192" i="12"/>
  <c r="EU191" i="12"/>
  <c r="ET191" i="12"/>
  <c r="ES191" i="12"/>
  <c r="ER191" i="12"/>
  <c r="EQ191" i="12"/>
  <c r="EP191" i="12"/>
  <c r="EN191" i="12"/>
  <c r="EM191" i="12"/>
  <c r="EU190" i="12"/>
  <c r="ET190" i="12"/>
  <c r="ES190" i="12"/>
  <c r="ER190" i="12"/>
  <c r="EQ190" i="12"/>
  <c r="EP190" i="12"/>
  <c r="EN190" i="12"/>
  <c r="EM190" i="12"/>
  <c r="EU189" i="12"/>
  <c r="ET189" i="12"/>
  <c r="ES189" i="12"/>
  <c r="ER189" i="12"/>
  <c r="EQ189" i="12"/>
  <c r="EP189" i="12"/>
  <c r="EN189" i="12"/>
  <c r="EM189" i="12"/>
  <c r="EU188" i="12"/>
  <c r="ET188" i="12"/>
  <c r="ES188" i="12"/>
  <c r="ER188" i="12"/>
  <c r="EQ188" i="12"/>
  <c r="EP188" i="12"/>
  <c r="EN188" i="12"/>
  <c r="EM188" i="12"/>
  <c r="EU187" i="12"/>
  <c r="ET187" i="12"/>
  <c r="ES187" i="12"/>
  <c r="ER187" i="12"/>
  <c r="EQ187" i="12"/>
  <c r="EP187" i="12"/>
  <c r="EN187" i="12"/>
  <c r="EM187" i="12"/>
  <c r="EU186" i="12"/>
  <c r="ET186" i="12"/>
  <c r="ES186" i="12"/>
  <c r="ER186" i="12"/>
  <c r="EQ186" i="12"/>
  <c r="EP186" i="12"/>
  <c r="EN186" i="12"/>
  <c r="EM186" i="12"/>
  <c r="EU185" i="12"/>
  <c r="ET185" i="12"/>
  <c r="ES185" i="12"/>
  <c r="ER185" i="12"/>
  <c r="EQ185" i="12"/>
  <c r="EP185" i="12"/>
  <c r="EN185" i="12"/>
  <c r="EM185" i="12"/>
  <c r="EU184" i="12"/>
  <c r="ET184" i="12"/>
  <c r="ES184" i="12"/>
  <c r="ER184" i="12"/>
  <c r="EQ184" i="12"/>
  <c r="EP184" i="12"/>
  <c r="EN184" i="12"/>
  <c r="EM184" i="12"/>
  <c r="ET183" i="12"/>
  <c r="ES183" i="12"/>
  <c r="ER183" i="12"/>
  <c r="EQ183" i="12"/>
  <c r="EP183" i="12"/>
  <c r="EN183" i="12"/>
  <c r="EM183" i="12"/>
  <c r="EU182" i="12"/>
  <c r="ET182" i="12"/>
  <c r="ES182" i="12"/>
  <c r="ER182" i="12"/>
  <c r="EQ182" i="12"/>
  <c r="EP182" i="12"/>
  <c r="EN182" i="12"/>
  <c r="EM182" i="12"/>
  <c r="EU181" i="12"/>
  <c r="ET181" i="12"/>
  <c r="ES181" i="12"/>
  <c r="ER181" i="12"/>
  <c r="EQ181" i="12"/>
  <c r="EP181" i="12"/>
  <c r="EN181" i="12"/>
  <c r="EM181" i="12"/>
  <c r="EU180" i="12"/>
  <c r="ET180" i="12"/>
  <c r="ES180" i="12"/>
  <c r="ER180" i="12"/>
  <c r="EQ180" i="12"/>
  <c r="EP180" i="12"/>
  <c r="EN180" i="12"/>
  <c r="EM180" i="12"/>
  <c r="EU179" i="12"/>
  <c r="ET179" i="12"/>
  <c r="ES179" i="12"/>
  <c r="ER179" i="12"/>
  <c r="EQ179" i="12"/>
  <c r="EP179" i="12"/>
  <c r="EN179" i="12"/>
  <c r="EM179" i="12"/>
  <c r="EU178" i="12"/>
  <c r="ET178" i="12"/>
  <c r="ES178" i="12"/>
  <c r="ER178" i="12"/>
  <c r="EQ178" i="12"/>
  <c r="EP178" i="12"/>
  <c r="EN178" i="12"/>
  <c r="EM178" i="12"/>
  <c r="EU177" i="12"/>
  <c r="ET177" i="12"/>
  <c r="ES177" i="12"/>
  <c r="ER177" i="12"/>
  <c r="EQ177" i="12"/>
  <c r="EP177" i="12"/>
  <c r="EN177" i="12"/>
  <c r="EM177" i="12"/>
  <c r="EU176" i="12"/>
  <c r="ET176" i="12"/>
  <c r="ES176" i="12"/>
  <c r="ER176" i="12"/>
  <c r="EQ176" i="12"/>
  <c r="EP176" i="12"/>
  <c r="EN176" i="12"/>
  <c r="EM176" i="12"/>
  <c r="EU175" i="12"/>
  <c r="ET175" i="12"/>
  <c r="ES175" i="12"/>
  <c r="ER175" i="12"/>
  <c r="EQ175" i="12"/>
  <c r="EP175" i="12"/>
  <c r="EN175" i="12"/>
  <c r="EM175" i="12"/>
  <c r="ET174" i="12"/>
  <c r="ES174" i="12"/>
  <c r="ER174" i="12"/>
  <c r="EQ174" i="12"/>
  <c r="EP174" i="12"/>
  <c r="EN174" i="12"/>
  <c r="EM174" i="12"/>
  <c r="ET173" i="12"/>
  <c r="ES173" i="12"/>
  <c r="ER173" i="12"/>
  <c r="EQ173" i="12"/>
  <c r="EP173" i="12"/>
  <c r="EN173" i="12"/>
  <c r="EM173" i="12"/>
  <c r="EU172" i="12"/>
  <c r="ET172" i="12"/>
  <c r="ES172" i="12"/>
  <c r="ER172" i="12"/>
  <c r="EQ172" i="12"/>
  <c r="EP172" i="12"/>
  <c r="EN172" i="12"/>
  <c r="EM172" i="12"/>
  <c r="EU171" i="12"/>
  <c r="ET171" i="12"/>
  <c r="ES171" i="12"/>
  <c r="ER171" i="12"/>
  <c r="EQ171" i="12"/>
  <c r="EP171" i="12"/>
  <c r="EN171" i="12"/>
  <c r="EM171" i="12"/>
  <c r="EU170" i="12"/>
  <c r="ET170" i="12"/>
  <c r="ES170" i="12"/>
  <c r="ER170" i="12"/>
  <c r="EQ170" i="12"/>
  <c r="EP170" i="12"/>
  <c r="EN170" i="12"/>
  <c r="EM170" i="12"/>
  <c r="EU169" i="12"/>
  <c r="ET169" i="12"/>
  <c r="ES169" i="12"/>
  <c r="ER169" i="12"/>
  <c r="EQ169" i="12"/>
  <c r="EP169" i="12"/>
  <c r="EN169" i="12"/>
  <c r="EM169" i="12"/>
  <c r="EU168" i="12"/>
  <c r="ET168" i="12"/>
  <c r="ES168" i="12"/>
  <c r="ER168" i="12"/>
  <c r="EQ168" i="12"/>
  <c r="EP168" i="12"/>
  <c r="EN168" i="12"/>
  <c r="EM168" i="12"/>
  <c r="EU167" i="12"/>
  <c r="ET167" i="12"/>
  <c r="ES167" i="12"/>
  <c r="ER167" i="12"/>
  <c r="EQ167" i="12"/>
  <c r="EP167" i="12"/>
  <c r="EN167" i="12"/>
  <c r="EM167" i="12"/>
  <c r="EU166" i="12"/>
  <c r="ET166" i="12"/>
  <c r="ES166" i="12"/>
  <c r="ER166" i="12"/>
  <c r="EQ166" i="12"/>
  <c r="EP166" i="12"/>
  <c r="EN166" i="12"/>
  <c r="EM166" i="12"/>
  <c r="EU165" i="12"/>
  <c r="ET165" i="12"/>
  <c r="ES165" i="12"/>
  <c r="ER165" i="12"/>
  <c r="EQ165" i="12"/>
  <c r="EP165" i="12"/>
  <c r="EN165" i="12"/>
  <c r="EM165" i="12"/>
  <c r="EU164" i="12"/>
  <c r="ET164" i="12"/>
  <c r="ES164" i="12"/>
  <c r="ER164" i="12"/>
  <c r="EQ164" i="12"/>
  <c r="EP164" i="12"/>
  <c r="EN164" i="12"/>
  <c r="EM164" i="12"/>
  <c r="EU163" i="12"/>
  <c r="ET163" i="12"/>
  <c r="ES163" i="12"/>
  <c r="ER163" i="12"/>
  <c r="EQ163" i="12"/>
  <c r="EP163" i="12"/>
  <c r="EN163" i="12"/>
  <c r="EM163" i="12"/>
  <c r="EU162" i="12"/>
  <c r="ET162" i="12"/>
  <c r="ES162" i="12"/>
  <c r="ER162" i="12"/>
  <c r="EQ162" i="12"/>
  <c r="EP162" i="12"/>
  <c r="EN162" i="12"/>
  <c r="EM162" i="12"/>
  <c r="EU161" i="12"/>
  <c r="ET161" i="12"/>
  <c r="ES161" i="12"/>
  <c r="ER161" i="12"/>
  <c r="EQ161" i="12"/>
  <c r="EP161" i="12"/>
  <c r="EN161" i="12"/>
  <c r="EM161" i="12"/>
  <c r="EU160" i="12"/>
  <c r="ET160" i="12"/>
  <c r="ES160" i="12"/>
  <c r="ER160" i="12"/>
  <c r="EQ160" i="12"/>
  <c r="EP160" i="12"/>
  <c r="EN160" i="12"/>
  <c r="EM160" i="12"/>
  <c r="EU159" i="12"/>
  <c r="ET159" i="12"/>
  <c r="ES159" i="12"/>
  <c r="ER159" i="12"/>
  <c r="EQ159" i="12"/>
  <c r="EP159" i="12"/>
  <c r="EN159" i="12"/>
  <c r="EM159" i="12"/>
  <c r="EU158" i="12"/>
  <c r="ET158" i="12"/>
  <c r="ES158" i="12"/>
  <c r="ER158" i="12"/>
  <c r="EQ158" i="12"/>
  <c r="EP158" i="12"/>
  <c r="EN158" i="12"/>
  <c r="EM158" i="12"/>
  <c r="EU157" i="12"/>
  <c r="ET157" i="12"/>
  <c r="ES157" i="12"/>
  <c r="ER157" i="12"/>
  <c r="EQ157" i="12"/>
  <c r="EP157" i="12"/>
  <c r="EN157" i="12"/>
  <c r="EM157" i="12"/>
  <c r="EU156" i="12"/>
  <c r="ET156" i="12"/>
  <c r="ES156" i="12"/>
  <c r="ER156" i="12"/>
  <c r="EQ156" i="12"/>
  <c r="EP156" i="12"/>
  <c r="EN156" i="12"/>
  <c r="EM156" i="12"/>
  <c r="EU155" i="12"/>
  <c r="ET155" i="12"/>
  <c r="ES155" i="12"/>
  <c r="ER155" i="12"/>
  <c r="EQ155" i="12"/>
  <c r="EP155" i="12"/>
  <c r="EN155" i="12"/>
  <c r="EM155" i="12"/>
  <c r="ET154" i="12"/>
  <c r="ES154" i="12"/>
  <c r="ER154" i="12"/>
  <c r="EQ154" i="12"/>
  <c r="EP154" i="12"/>
  <c r="EN154" i="12"/>
  <c r="EM154" i="12"/>
  <c r="EU153" i="12"/>
  <c r="ET153" i="12"/>
  <c r="ES153" i="12"/>
  <c r="ER153" i="12"/>
  <c r="EQ153" i="12"/>
  <c r="EP153" i="12"/>
  <c r="EN153" i="12"/>
  <c r="EM153" i="12"/>
  <c r="EU152" i="12"/>
  <c r="ET152" i="12"/>
  <c r="ES152" i="12"/>
  <c r="ER152" i="12"/>
  <c r="EQ152" i="12"/>
  <c r="EP152" i="12"/>
  <c r="EN152" i="12"/>
  <c r="EM152" i="12"/>
  <c r="EU151" i="12"/>
  <c r="ET151" i="12"/>
  <c r="ES151" i="12"/>
  <c r="ER151" i="12"/>
  <c r="EQ151" i="12"/>
  <c r="EP151" i="12"/>
  <c r="EN151" i="12"/>
  <c r="EM151" i="12"/>
  <c r="EU150" i="12"/>
  <c r="ET150" i="12"/>
  <c r="ES150" i="12"/>
  <c r="ER150" i="12"/>
  <c r="EQ150" i="12"/>
  <c r="EP150" i="12"/>
  <c r="EN150" i="12"/>
  <c r="EM150" i="12"/>
  <c r="EU149" i="12"/>
  <c r="ET149" i="12"/>
  <c r="ES149" i="12"/>
  <c r="ER149" i="12"/>
  <c r="EQ149" i="12"/>
  <c r="EP149" i="12"/>
  <c r="EN149" i="12"/>
  <c r="EM149" i="12"/>
  <c r="EU148" i="12"/>
  <c r="ET148" i="12"/>
  <c r="ES148" i="12"/>
  <c r="ER148" i="12"/>
  <c r="EQ148" i="12"/>
  <c r="EP148" i="12"/>
  <c r="EN148" i="12"/>
  <c r="EM148" i="12"/>
  <c r="EU147" i="12"/>
  <c r="ET147" i="12"/>
  <c r="ES147" i="12"/>
  <c r="ER147" i="12"/>
  <c r="EQ147" i="12"/>
  <c r="EP147" i="12"/>
  <c r="EN147" i="12"/>
  <c r="EM147" i="12"/>
  <c r="EU146" i="12"/>
  <c r="ET146" i="12"/>
  <c r="ES146" i="12"/>
  <c r="ER146" i="12"/>
  <c r="EQ146" i="12"/>
  <c r="EP146" i="12"/>
  <c r="EN146" i="12"/>
  <c r="EM146" i="12"/>
  <c r="EU145" i="12"/>
  <c r="ET145" i="12"/>
  <c r="ES145" i="12"/>
  <c r="ER145" i="12"/>
  <c r="EQ145" i="12"/>
  <c r="EP145" i="12"/>
  <c r="EN145" i="12"/>
  <c r="EM145" i="12"/>
  <c r="EU144" i="12"/>
  <c r="ET144" i="12"/>
  <c r="ES144" i="12"/>
  <c r="ER144" i="12"/>
  <c r="EQ144" i="12"/>
  <c r="EP144" i="12"/>
  <c r="EN144" i="12"/>
  <c r="EM144" i="12"/>
  <c r="EU143" i="12"/>
  <c r="ET143" i="12"/>
  <c r="ES143" i="12"/>
  <c r="ER143" i="12"/>
  <c r="EQ143" i="12"/>
  <c r="EP143" i="12"/>
  <c r="EN143" i="12"/>
  <c r="EM143" i="12"/>
  <c r="EU142" i="12"/>
  <c r="ET142" i="12"/>
  <c r="ES142" i="12"/>
  <c r="ER142" i="12"/>
  <c r="EQ142" i="12"/>
  <c r="EP142" i="12"/>
  <c r="EN142" i="12"/>
  <c r="EM142" i="12"/>
  <c r="EU141" i="12"/>
  <c r="ET141" i="12"/>
  <c r="ES141" i="12"/>
  <c r="ER141" i="12"/>
  <c r="EQ141" i="12"/>
  <c r="EP141" i="12"/>
  <c r="EN141" i="12"/>
  <c r="EM141" i="12"/>
  <c r="EU140" i="12"/>
  <c r="ET140" i="12"/>
  <c r="ES140" i="12"/>
  <c r="ER140" i="12"/>
  <c r="EQ140" i="12"/>
  <c r="EP140" i="12"/>
  <c r="EN140" i="12"/>
  <c r="EM140" i="12"/>
  <c r="EU139" i="12"/>
  <c r="ET139" i="12"/>
  <c r="ES139" i="12"/>
  <c r="ER139" i="12"/>
  <c r="EQ139" i="12"/>
  <c r="EP139" i="12"/>
  <c r="EN139" i="12"/>
  <c r="EM139" i="12"/>
  <c r="EU138" i="12"/>
  <c r="ET138" i="12"/>
  <c r="ES138" i="12"/>
  <c r="ER138" i="12"/>
  <c r="EQ138" i="12"/>
  <c r="EP138" i="12"/>
  <c r="EN138" i="12"/>
  <c r="EM138" i="12"/>
  <c r="EU137" i="12"/>
  <c r="ET137" i="12"/>
  <c r="ES137" i="12"/>
  <c r="ER137" i="12"/>
  <c r="EQ137" i="12"/>
  <c r="EP137" i="12"/>
  <c r="EN137" i="12"/>
  <c r="EM137" i="12"/>
  <c r="EU136" i="12"/>
  <c r="ET136" i="12"/>
  <c r="ES136" i="12"/>
  <c r="ER136" i="12"/>
  <c r="EQ136" i="12"/>
  <c r="EP136" i="12"/>
  <c r="EN136" i="12"/>
  <c r="EM136" i="12"/>
  <c r="ET135" i="12"/>
  <c r="ES135" i="12"/>
  <c r="EQ135" i="12"/>
  <c r="EP135" i="12"/>
  <c r="EN135" i="12"/>
  <c r="EM135" i="12"/>
  <c r="EU134" i="12"/>
  <c r="ET134" i="12"/>
  <c r="ES134" i="12"/>
  <c r="ER134" i="12"/>
  <c r="EQ134" i="12"/>
  <c r="EP134" i="12"/>
  <c r="EN134" i="12"/>
  <c r="EM134" i="12"/>
  <c r="EU133" i="12"/>
  <c r="ET133" i="12"/>
  <c r="ES133" i="12"/>
  <c r="ER133" i="12"/>
  <c r="EQ133" i="12"/>
  <c r="EP133" i="12"/>
  <c r="EN133" i="12"/>
  <c r="EM133" i="12"/>
  <c r="EU132" i="12"/>
  <c r="ET132" i="12"/>
  <c r="ES132" i="12"/>
  <c r="ER132" i="12"/>
  <c r="EQ132" i="12"/>
  <c r="EP132" i="12"/>
  <c r="EN132" i="12"/>
  <c r="EM132" i="12"/>
  <c r="EU131" i="12"/>
  <c r="ET131" i="12"/>
  <c r="ES131" i="12"/>
  <c r="ER131" i="12"/>
  <c r="EQ131" i="12"/>
  <c r="EP131" i="12"/>
  <c r="EN131" i="12"/>
  <c r="EM131" i="12"/>
  <c r="EU130" i="12"/>
  <c r="ET130" i="12"/>
  <c r="ES130" i="12"/>
  <c r="ER130" i="12"/>
  <c r="EQ130" i="12"/>
  <c r="EP130" i="12"/>
  <c r="EN130" i="12"/>
  <c r="EM130" i="12"/>
  <c r="EU129" i="12"/>
  <c r="ET129" i="12"/>
  <c r="ES129" i="12"/>
  <c r="ER129" i="12"/>
  <c r="EQ129" i="12"/>
  <c r="EP129" i="12"/>
  <c r="EN129" i="12"/>
  <c r="EM129" i="12"/>
  <c r="EU128" i="12"/>
  <c r="ET128" i="12"/>
  <c r="ES128" i="12"/>
  <c r="ER128" i="12"/>
  <c r="EQ128" i="12"/>
  <c r="EP128" i="12"/>
  <c r="EN128" i="12"/>
  <c r="EM128" i="12"/>
  <c r="EU127" i="12"/>
  <c r="ET127" i="12"/>
  <c r="ES127" i="12"/>
  <c r="ER127" i="12"/>
  <c r="EQ127" i="12"/>
  <c r="EP127" i="12"/>
  <c r="EN127" i="12"/>
  <c r="EM127" i="12"/>
  <c r="EU126" i="12"/>
  <c r="ET126" i="12"/>
  <c r="ES126" i="12"/>
  <c r="ER126" i="12"/>
  <c r="EQ126" i="12"/>
  <c r="EP126" i="12"/>
  <c r="EN126" i="12"/>
  <c r="EM126" i="12"/>
  <c r="EU125" i="12"/>
  <c r="ET125" i="12"/>
  <c r="ES125" i="12"/>
  <c r="ER125" i="12"/>
  <c r="EQ125" i="12"/>
  <c r="EP125" i="12"/>
  <c r="EN125" i="12"/>
  <c r="EM125" i="12"/>
  <c r="EU124" i="12"/>
  <c r="ET124" i="12"/>
  <c r="ES124" i="12"/>
  <c r="ER124" i="12"/>
  <c r="EQ124" i="12"/>
  <c r="EP124" i="12"/>
  <c r="EN124" i="12"/>
  <c r="EM124" i="12"/>
  <c r="EU123" i="12"/>
  <c r="ET123" i="12"/>
  <c r="ES123" i="12"/>
  <c r="ER123" i="12"/>
  <c r="EQ123" i="12"/>
  <c r="EP123" i="12"/>
  <c r="EN123" i="12"/>
  <c r="EM123" i="12"/>
  <c r="EU122" i="12"/>
  <c r="ET122" i="12"/>
  <c r="ES122" i="12"/>
  <c r="ER122" i="12"/>
  <c r="EQ122" i="12"/>
  <c r="EP122" i="12"/>
  <c r="EN122" i="12"/>
  <c r="EM122" i="12"/>
  <c r="EU121" i="12"/>
  <c r="ET121" i="12"/>
  <c r="ES121" i="12"/>
  <c r="ER121" i="12"/>
  <c r="EQ121" i="12"/>
  <c r="EP121" i="12"/>
  <c r="EN121" i="12"/>
  <c r="EM121" i="12"/>
  <c r="EU120" i="12"/>
  <c r="ES120" i="12"/>
  <c r="ER120" i="12"/>
  <c r="EQ120" i="12"/>
  <c r="EP120" i="12"/>
  <c r="EN120" i="12"/>
  <c r="EM120" i="12"/>
  <c r="EU119" i="12"/>
  <c r="ET119" i="12"/>
  <c r="ES119" i="12"/>
  <c r="ER119" i="12"/>
  <c r="EQ119" i="12"/>
  <c r="EP119" i="12"/>
  <c r="EN119" i="12"/>
  <c r="EM119" i="12"/>
  <c r="EU118" i="12"/>
  <c r="ET118" i="12"/>
  <c r="ES118" i="12"/>
  <c r="ER118" i="12"/>
  <c r="EQ118" i="12"/>
  <c r="EP118" i="12"/>
  <c r="EN118" i="12"/>
  <c r="EM118" i="12"/>
  <c r="EU117" i="12"/>
  <c r="ET117" i="12"/>
  <c r="ES117" i="12"/>
  <c r="ER117" i="12"/>
  <c r="EQ117" i="12"/>
  <c r="EP117" i="12"/>
  <c r="EN117" i="12"/>
  <c r="EM117" i="12"/>
  <c r="EU116" i="12"/>
  <c r="ET116" i="12"/>
  <c r="ES116" i="12"/>
  <c r="ER116" i="12"/>
  <c r="EQ116" i="12"/>
  <c r="EP116" i="12"/>
  <c r="EN116" i="12"/>
  <c r="EM116" i="12"/>
  <c r="EU115" i="12"/>
  <c r="ET115" i="12"/>
  <c r="ES115" i="12"/>
  <c r="ER115" i="12"/>
  <c r="EQ115" i="12"/>
  <c r="EP115" i="12"/>
  <c r="EN115" i="12"/>
  <c r="EM115" i="12"/>
  <c r="EU114" i="12"/>
  <c r="ET114" i="12"/>
  <c r="ES114" i="12"/>
  <c r="ER114" i="12"/>
  <c r="EQ114" i="12"/>
  <c r="EP114" i="12"/>
  <c r="EN114" i="12"/>
  <c r="EM114" i="12"/>
  <c r="EU113" i="12"/>
  <c r="ET113" i="12"/>
  <c r="ES113" i="12"/>
  <c r="ER113" i="12"/>
  <c r="EQ113" i="12"/>
  <c r="EP113" i="12"/>
  <c r="EN113" i="12"/>
  <c r="EM113" i="12"/>
  <c r="EU112" i="12"/>
  <c r="ET112" i="12"/>
  <c r="ES112" i="12"/>
  <c r="ER112" i="12"/>
  <c r="EQ112" i="12"/>
  <c r="EP112" i="12"/>
  <c r="EN112" i="12"/>
  <c r="EM112" i="12"/>
  <c r="EU111" i="12"/>
  <c r="ET111" i="12"/>
  <c r="ES111" i="12"/>
  <c r="ER111" i="12"/>
  <c r="EQ111" i="12"/>
  <c r="EP111" i="12"/>
  <c r="EN111" i="12"/>
  <c r="EM111" i="12"/>
  <c r="EU110" i="12"/>
  <c r="ET110" i="12"/>
  <c r="ES110" i="12"/>
  <c r="ER110" i="12"/>
  <c r="EQ110" i="12"/>
  <c r="EP110" i="12"/>
  <c r="EN110" i="12"/>
  <c r="EM110" i="12"/>
  <c r="EU109" i="12"/>
  <c r="ET109" i="12"/>
  <c r="ES109" i="12"/>
  <c r="ER109" i="12"/>
  <c r="EQ109" i="12"/>
  <c r="EP109" i="12"/>
  <c r="EN109" i="12"/>
  <c r="EM109" i="12"/>
  <c r="EU108" i="12"/>
  <c r="ET108" i="12"/>
  <c r="ES108" i="12"/>
  <c r="ER108" i="12"/>
  <c r="EQ108" i="12"/>
  <c r="EP108" i="12"/>
  <c r="EN108" i="12"/>
  <c r="EM108" i="12"/>
  <c r="EU107" i="12"/>
  <c r="ET107" i="12"/>
  <c r="ES107" i="12"/>
  <c r="ER107" i="12"/>
  <c r="EQ107" i="12"/>
  <c r="EP107" i="12"/>
  <c r="EN107" i="12"/>
  <c r="EM107" i="12"/>
  <c r="EU106" i="12"/>
  <c r="ET106" i="12"/>
  <c r="ES106" i="12"/>
  <c r="ER106" i="12"/>
  <c r="EQ106" i="12"/>
  <c r="EP106" i="12"/>
  <c r="EN106" i="12"/>
  <c r="EM106" i="12"/>
  <c r="EU105" i="12"/>
  <c r="ET105" i="12"/>
  <c r="ES105" i="12"/>
  <c r="ER105" i="12"/>
  <c r="EQ105" i="12"/>
  <c r="EP105" i="12"/>
  <c r="EN105" i="12"/>
  <c r="EM105" i="12"/>
  <c r="EU104" i="12"/>
  <c r="ET104" i="12"/>
  <c r="ES104" i="12"/>
  <c r="ER104" i="12"/>
  <c r="EQ104" i="12"/>
  <c r="EP104" i="12"/>
  <c r="EN104" i="12"/>
  <c r="EM104" i="12"/>
  <c r="EU103" i="12"/>
  <c r="ET103" i="12"/>
  <c r="ES103" i="12"/>
  <c r="ER103" i="12"/>
  <c r="EQ103" i="12"/>
  <c r="EP103" i="12"/>
  <c r="EN103" i="12"/>
  <c r="EM103" i="12"/>
  <c r="EU102" i="12"/>
  <c r="ET102" i="12"/>
  <c r="ES102" i="12"/>
  <c r="ER102" i="12"/>
  <c r="EQ102" i="12"/>
  <c r="EP102" i="12"/>
  <c r="EN102" i="12"/>
  <c r="EM102" i="12"/>
  <c r="EU101" i="12"/>
  <c r="ET101" i="12"/>
  <c r="ES101" i="12"/>
  <c r="ER101" i="12"/>
  <c r="EQ101" i="12"/>
  <c r="EP101" i="12"/>
  <c r="EN101" i="12"/>
  <c r="EM101" i="12"/>
  <c r="EU100" i="12"/>
  <c r="ET100" i="12"/>
  <c r="ES100" i="12"/>
  <c r="ER100" i="12"/>
  <c r="EQ100" i="12"/>
  <c r="EP100" i="12"/>
  <c r="EN100" i="12"/>
  <c r="EM100" i="12"/>
  <c r="EU99" i="12"/>
  <c r="ET99" i="12"/>
  <c r="ES99" i="12"/>
  <c r="ER99" i="12"/>
  <c r="EQ99" i="12"/>
  <c r="EP99" i="12"/>
  <c r="EN99" i="12"/>
  <c r="EM99" i="12"/>
  <c r="EU98" i="12"/>
  <c r="ET98" i="12"/>
  <c r="ES98" i="12"/>
  <c r="ER98" i="12"/>
  <c r="EQ98" i="12"/>
  <c r="EP98" i="12"/>
  <c r="EN98" i="12"/>
  <c r="EM98" i="12"/>
  <c r="EU97" i="12"/>
  <c r="ET97" i="12"/>
  <c r="ES97" i="12"/>
  <c r="ER97" i="12"/>
  <c r="EQ97" i="12"/>
  <c r="EP97" i="12"/>
  <c r="EN97" i="12"/>
  <c r="EM97" i="12"/>
  <c r="EU96" i="12"/>
  <c r="ET96" i="12"/>
  <c r="ES96" i="12"/>
  <c r="ER96" i="12"/>
  <c r="EQ96" i="12"/>
  <c r="EP96" i="12"/>
  <c r="EN96" i="12"/>
  <c r="EM96" i="12"/>
  <c r="EU53" i="12"/>
  <c r="ET53" i="12"/>
  <c r="ES53" i="12"/>
  <c r="ER53" i="12"/>
  <c r="EQ53" i="12"/>
  <c r="EP53" i="12"/>
  <c r="EN53" i="12"/>
  <c r="EM53" i="12"/>
  <c r="EU87" i="12"/>
  <c r="ET87" i="12"/>
  <c r="ES87" i="12"/>
  <c r="ER87" i="12"/>
  <c r="EQ87" i="12"/>
  <c r="EP87" i="12"/>
  <c r="EN87" i="12"/>
  <c r="EM87" i="12"/>
  <c r="EU67" i="12"/>
  <c r="ET67" i="12"/>
  <c r="ES67" i="12"/>
  <c r="ER67" i="12"/>
  <c r="EQ67" i="12"/>
  <c r="EP67" i="12"/>
  <c r="EN67" i="12"/>
  <c r="EM67" i="12"/>
  <c r="EU69" i="12"/>
  <c r="ET69" i="12"/>
  <c r="ES69" i="12"/>
  <c r="ER69" i="12"/>
  <c r="EQ69" i="12"/>
  <c r="EP69" i="12"/>
  <c r="EN69" i="12"/>
  <c r="EM69" i="12"/>
  <c r="EU95" i="12"/>
  <c r="ET95" i="12"/>
  <c r="ES95" i="12"/>
  <c r="ER95" i="12"/>
  <c r="EQ95" i="12"/>
  <c r="EP95" i="12"/>
  <c r="EN95" i="12"/>
  <c r="EM95" i="12"/>
  <c r="EU46" i="12"/>
  <c r="ET46" i="12"/>
  <c r="ES46" i="12"/>
  <c r="ER46" i="12"/>
  <c r="EQ46" i="12"/>
  <c r="EP46" i="12"/>
  <c r="EN46" i="12"/>
  <c r="EM46" i="12"/>
  <c r="EU94" i="12"/>
  <c r="ET94" i="12"/>
  <c r="ES94" i="12"/>
  <c r="ER94" i="12"/>
  <c r="EQ94" i="12"/>
  <c r="EP94" i="12"/>
  <c r="EN94" i="12"/>
  <c r="EM94" i="12"/>
  <c r="EU93" i="12"/>
  <c r="ET93" i="12"/>
  <c r="ES93" i="12"/>
  <c r="ER93" i="12"/>
  <c r="EQ93" i="12"/>
  <c r="EP93" i="12"/>
  <c r="EN93" i="12"/>
  <c r="EM93" i="12"/>
  <c r="EU22" i="12"/>
  <c r="ET22" i="12"/>
  <c r="ES22" i="12"/>
  <c r="ER22" i="12"/>
  <c r="EQ22" i="12"/>
  <c r="EP22" i="12"/>
  <c r="EN22" i="12"/>
  <c r="EM22" i="12"/>
  <c r="EU92" i="12"/>
  <c r="ET92" i="12"/>
  <c r="ES92" i="12"/>
  <c r="ER92" i="12"/>
  <c r="EQ92" i="12"/>
  <c r="EP92" i="12"/>
  <c r="EN92" i="12"/>
  <c r="EM92" i="12"/>
  <c r="EU86" i="12"/>
  <c r="ET86" i="12"/>
  <c r="ES86" i="12"/>
  <c r="ER86" i="12"/>
  <c r="EQ86" i="12"/>
  <c r="EP86" i="12"/>
  <c r="EN86" i="12"/>
  <c r="EM86" i="12"/>
  <c r="EU41" i="12"/>
  <c r="ET41" i="12"/>
  <c r="ES41" i="12"/>
  <c r="ER41" i="12"/>
  <c r="EQ41" i="12"/>
  <c r="EP41" i="12"/>
  <c r="EN41" i="12"/>
  <c r="EM41" i="12"/>
  <c r="EU56" i="12"/>
  <c r="ET56" i="12"/>
  <c r="ES56" i="12"/>
  <c r="ER56" i="12"/>
  <c r="EQ56" i="12"/>
  <c r="EP56" i="12"/>
  <c r="EN56" i="12"/>
  <c r="EM56" i="12"/>
  <c r="EU85" i="12"/>
  <c r="ET85" i="12"/>
  <c r="ES85" i="12"/>
  <c r="ER85" i="12"/>
  <c r="EQ85" i="12"/>
  <c r="EP85" i="12"/>
  <c r="EN85" i="12"/>
  <c r="EM85" i="12"/>
  <c r="EU62" i="12"/>
  <c r="ET62" i="12"/>
  <c r="ES62" i="12"/>
  <c r="ER62" i="12"/>
  <c r="EQ62" i="12"/>
  <c r="EP62" i="12"/>
  <c r="EN62" i="12"/>
  <c r="EM62" i="12"/>
  <c r="EU43" i="12"/>
  <c r="ET43" i="12"/>
  <c r="ES43" i="12"/>
  <c r="ER43" i="12"/>
  <c r="EQ43" i="12"/>
  <c r="EP43" i="12"/>
  <c r="EN43" i="12"/>
  <c r="EM43" i="12"/>
  <c r="EU30" i="12"/>
  <c r="ET30" i="12"/>
  <c r="ES30" i="12"/>
  <c r="ER30" i="12"/>
  <c r="EQ30" i="12"/>
  <c r="EP30" i="12"/>
  <c r="EN30" i="12"/>
  <c r="EM30" i="12"/>
  <c r="EU29" i="12"/>
  <c r="ET29" i="12"/>
  <c r="ES29" i="12"/>
  <c r="ER29" i="12"/>
  <c r="EQ29" i="12"/>
  <c r="EP29" i="12"/>
  <c r="EN29" i="12"/>
  <c r="EM29" i="12"/>
  <c r="EU61" i="12"/>
  <c r="ET61" i="12"/>
  <c r="ES61" i="12"/>
  <c r="ER61" i="12"/>
  <c r="EQ61" i="12"/>
  <c r="EP61" i="12"/>
  <c r="EN61" i="12"/>
  <c r="EM61" i="12"/>
  <c r="EU84" i="12"/>
  <c r="ET84" i="12"/>
  <c r="ES84" i="12"/>
  <c r="ER84" i="12"/>
  <c r="EQ84" i="12"/>
  <c r="EP84" i="12"/>
  <c r="EN84" i="12"/>
  <c r="EM84" i="12"/>
  <c r="EU60" i="12"/>
  <c r="ET60" i="12"/>
  <c r="ES60" i="12"/>
  <c r="ER60" i="12"/>
  <c r="EQ60" i="12"/>
  <c r="EP60" i="12"/>
  <c r="EN60" i="12"/>
  <c r="EM60" i="12"/>
  <c r="EU83" i="12"/>
  <c r="ET83" i="12"/>
  <c r="ES83" i="12"/>
  <c r="ER83" i="12"/>
  <c r="EQ83" i="12"/>
  <c r="EP83" i="12"/>
  <c r="EN83" i="12"/>
  <c r="EM83" i="12"/>
  <c r="EU82" i="12"/>
  <c r="ET82" i="12"/>
  <c r="ES82" i="12"/>
  <c r="ER82" i="12"/>
  <c r="EQ82" i="12"/>
  <c r="EP82" i="12"/>
  <c r="EN82" i="12"/>
  <c r="EM82" i="12"/>
  <c r="EU59" i="12"/>
  <c r="ET59" i="12"/>
  <c r="ES59" i="12"/>
  <c r="ER59" i="12"/>
  <c r="EQ59" i="12"/>
  <c r="EP59" i="12"/>
  <c r="EN59" i="12"/>
  <c r="EM59" i="12"/>
  <c r="EU42" i="12"/>
  <c r="ET42" i="12"/>
  <c r="ES42" i="12"/>
  <c r="ER42" i="12"/>
  <c r="EQ42" i="12"/>
  <c r="EP42" i="12"/>
  <c r="EN42" i="12"/>
  <c r="EM42" i="12"/>
  <c r="EU81" i="12"/>
  <c r="ET81" i="12"/>
  <c r="ES81" i="12"/>
  <c r="ER81" i="12"/>
  <c r="EQ81" i="12"/>
  <c r="EP81" i="12"/>
  <c r="EN81" i="12"/>
  <c r="EM81" i="12"/>
  <c r="EU28" i="12"/>
  <c r="ET28" i="12"/>
  <c r="ES28" i="12"/>
  <c r="ER28" i="12"/>
  <c r="EQ28" i="12"/>
  <c r="EP28" i="12"/>
  <c r="EN28" i="12"/>
  <c r="EM28" i="12"/>
  <c r="EU58" i="12"/>
  <c r="ET58" i="12"/>
  <c r="ES58" i="12"/>
  <c r="ER58" i="12"/>
  <c r="EQ58" i="12"/>
  <c r="EP58" i="12"/>
  <c r="EN58" i="12"/>
  <c r="EM58" i="12"/>
  <c r="EU50" i="12"/>
  <c r="ET50" i="12"/>
  <c r="ES50" i="12"/>
  <c r="ER50" i="12"/>
  <c r="EQ50" i="12"/>
  <c r="EP50" i="12"/>
  <c r="EN50" i="12"/>
  <c r="EM50" i="12"/>
  <c r="EU55" i="12"/>
  <c r="ET55" i="12"/>
  <c r="ES55" i="12"/>
  <c r="ER55" i="12"/>
  <c r="EQ55" i="12"/>
  <c r="EP55" i="12"/>
  <c r="EN55" i="12"/>
  <c r="EM55" i="12"/>
  <c r="EU80" i="12"/>
  <c r="ET80" i="12"/>
  <c r="ES80" i="12"/>
  <c r="ER80" i="12"/>
  <c r="EQ80" i="12"/>
  <c r="EP80" i="12"/>
  <c r="EN80" i="12"/>
  <c r="EM80" i="12"/>
  <c r="EU34" i="12"/>
  <c r="ET34" i="12"/>
  <c r="ES34" i="12"/>
  <c r="ER34" i="12"/>
  <c r="EQ34" i="12"/>
  <c r="EP34" i="12"/>
  <c r="EN34" i="12"/>
  <c r="EM34" i="12"/>
  <c r="EU54" i="12"/>
  <c r="ET54" i="12"/>
  <c r="ES54" i="12"/>
  <c r="ER54" i="12"/>
  <c r="EQ54" i="12"/>
  <c r="EP54" i="12"/>
  <c r="EN54" i="12"/>
  <c r="EM54" i="12"/>
  <c r="EU79" i="12"/>
  <c r="ET79" i="12"/>
  <c r="ES79" i="12"/>
  <c r="ER79" i="12"/>
  <c r="EQ79" i="12"/>
  <c r="EP79" i="12"/>
  <c r="EN79" i="12"/>
  <c r="EM79" i="12"/>
  <c r="EU38" i="12"/>
  <c r="ET38" i="12"/>
  <c r="ES38" i="12"/>
  <c r="ER38" i="12"/>
  <c r="EQ38" i="12"/>
  <c r="EP38" i="12"/>
  <c r="EN38" i="12"/>
  <c r="EM38" i="12"/>
  <c r="EU91" i="12"/>
  <c r="ET91" i="12"/>
  <c r="ES91" i="12"/>
  <c r="ER91" i="12"/>
  <c r="EQ91" i="12"/>
  <c r="EP91" i="12"/>
  <c r="EN91" i="12"/>
  <c r="EM91" i="12"/>
  <c r="EU18" i="12"/>
  <c r="ET18" i="12"/>
  <c r="ES18" i="12"/>
  <c r="ER18" i="12"/>
  <c r="EQ18" i="12"/>
  <c r="EP18" i="12"/>
  <c r="EN18" i="12"/>
  <c r="EM18" i="12"/>
  <c r="ET71" i="12"/>
  <c r="ES71" i="12"/>
  <c r="ER71" i="12"/>
  <c r="EQ71" i="12"/>
  <c r="EP71" i="12"/>
  <c r="EN71" i="12"/>
  <c r="EM71" i="12"/>
  <c r="EU78" i="12"/>
  <c r="ET78" i="12"/>
  <c r="ES78" i="12"/>
  <c r="ER78" i="12"/>
  <c r="EQ78" i="12"/>
  <c r="EP78" i="12"/>
  <c r="EN78" i="12"/>
  <c r="EM78" i="12"/>
  <c r="EU77" i="12"/>
  <c r="ET77" i="12"/>
  <c r="ES77" i="12"/>
  <c r="ER77" i="12"/>
  <c r="EQ77" i="12"/>
  <c r="EP77" i="12"/>
  <c r="EN77" i="12"/>
  <c r="EM77" i="12"/>
  <c r="EU52" i="12"/>
  <c r="ET52" i="12"/>
  <c r="ES52" i="12"/>
  <c r="ER52" i="12"/>
  <c r="EQ52" i="12"/>
  <c r="EP52" i="12"/>
  <c r="EN52" i="12"/>
  <c r="EM52" i="12"/>
  <c r="EU27" i="12"/>
  <c r="ET27" i="12"/>
  <c r="ES27" i="12"/>
  <c r="ER27" i="12"/>
  <c r="EQ27" i="12"/>
  <c r="EP27" i="12"/>
  <c r="EN27" i="12"/>
  <c r="EM27" i="12"/>
  <c r="EU47" i="12"/>
  <c r="ET47" i="12"/>
  <c r="ES47" i="12"/>
  <c r="ER47" i="12"/>
  <c r="EQ47" i="12"/>
  <c r="EP47" i="12"/>
  <c r="EN47" i="12"/>
  <c r="EM47" i="12"/>
  <c r="EU68" i="12"/>
  <c r="ET68" i="12"/>
  <c r="ES68" i="12"/>
  <c r="ER68" i="12"/>
  <c r="EQ68" i="12"/>
  <c r="EP68" i="12"/>
  <c r="EN68" i="12"/>
  <c r="EM68" i="12"/>
  <c r="EU12" i="12"/>
  <c r="ET12" i="12"/>
  <c r="ES12" i="12"/>
  <c r="ER12" i="12"/>
  <c r="EQ12" i="12"/>
  <c r="EP12" i="12"/>
  <c r="EN12" i="12"/>
  <c r="EM12" i="12"/>
  <c r="EU64" i="12"/>
  <c r="ET64" i="12"/>
  <c r="ES64" i="12"/>
  <c r="ER64" i="12"/>
  <c r="EQ64" i="12"/>
  <c r="EP64" i="12"/>
  <c r="EN64" i="12"/>
  <c r="EM64" i="12"/>
  <c r="EU9" i="12"/>
  <c r="ET9" i="12"/>
  <c r="ES9" i="12"/>
  <c r="ER9" i="12"/>
  <c r="EQ9" i="12"/>
  <c r="EP9" i="12"/>
  <c r="EN9" i="12"/>
  <c r="EM9" i="12"/>
  <c r="EU33" i="12"/>
  <c r="ET33" i="12"/>
  <c r="ES33" i="12"/>
  <c r="ER33" i="12"/>
  <c r="EQ33" i="12"/>
  <c r="EP33" i="12"/>
  <c r="EN33" i="12"/>
  <c r="EM33" i="12"/>
  <c r="EU76" i="12"/>
  <c r="ET76" i="12"/>
  <c r="ES76" i="12"/>
  <c r="ER76" i="12"/>
  <c r="EQ76" i="12"/>
  <c r="EP76" i="12"/>
  <c r="EN76" i="12"/>
  <c r="EM76" i="12"/>
  <c r="EU14" i="12"/>
  <c r="ET14" i="12"/>
  <c r="ES14" i="12"/>
  <c r="ER14" i="12"/>
  <c r="EQ14" i="12"/>
  <c r="EP14" i="12"/>
  <c r="EN14" i="12"/>
  <c r="EM14" i="12"/>
  <c r="EU10" i="12"/>
  <c r="ET10" i="12"/>
  <c r="ES10" i="12"/>
  <c r="ER10" i="12"/>
  <c r="EQ10" i="12"/>
  <c r="EP10" i="12"/>
  <c r="EN10" i="12"/>
  <c r="EM10" i="12"/>
  <c r="EU49" i="12"/>
  <c r="ET49" i="12"/>
  <c r="ES49" i="12"/>
  <c r="ER49" i="12"/>
  <c r="EQ49" i="12"/>
  <c r="EP49" i="12"/>
  <c r="EN49" i="12"/>
  <c r="EM49" i="12"/>
  <c r="EU35" i="12"/>
  <c r="ET35" i="12"/>
  <c r="ES35" i="12"/>
  <c r="ER35" i="12"/>
  <c r="EQ35" i="12"/>
  <c r="EP35" i="12"/>
  <c r="EN35" i="12"/>
  <c r="EM35" i="12"/>
  <c r="EU44" i="12"/>
  <c r="ET44" i="12"/>
  <c r="ES44" i="12"/>
  <c r="ER44" i="12"/>
  <c r="EQ44" i="12"/>
  <c r="EP44" i="12"/>
  <c r="EN44" i="12"/>
  <c r="EM44" i="12"/>
  <c r="EU66" i="12"/>
  <c r="ET66" i="12"/>
  <c r="ES66" i="12"/>
  <c r="ER66" i="12"/>
  <c r="EQ66" i="12"/>
  <c r="EP66" i="12"/>
  <c r="EN66" i="12"/>
  <c r="EM66" i="12"/>
  <c r="EU20" i="12"/>
  <c r="ET20" i="12"/>
  <c r="ES20" i="12"/>
  <c r="ER20" i="12"/>
  <c r="EQ20" i="12"/>
  <c r="EP20" i="12"/>
  <c r="EN20" i="12"/>
  <c r="EM20" i="12"/>
  <c r="EU90" i="12"/>
  <c r="ET90" i="12"/>
  <c r="ES90" i="12"/>
  <c r="ER90" i="12"/>
  <c r="EQ90" i="12"/>
  <c r="EP90" i="12"/>
  <c r="EN90" i="12"/>
  <c r="EM90" i="12"/>
  <c r="EU39" i="12"/>
  <c r="ET39" i="12"/>
  <c r="ES39" i="12"/>
  <c r="ER39" i="12"/>
  <c r="EQ39" i="12"/>
  <c r="EP39" i="12"/>
  <c r="EN39" i="12"/>
  <c r="EM39" i="12"/>
  <c r="EU17" i="12"/>
  <c r="ET17" i="12"/>
  <c r="ES17" i="12"/>
  <c r="ER17" i="12"/>
  <c r="EQ17" i="12"/>
  <c r="EP17" i="12"/>
  <c r="EN17" i="12"/>
  <c r="EM17" i="12"/>
  <c r="EU70" i="12"/>
  <c r="ET70" i="12"/>
  <c r="ES70" i="12"/>
  <c r="ER70" i="12"/>
  <c r="EQ70" i="12"/>
  <c r="EP70" i="12"/>
  <c r="EN70" i="12"/>
  <c r="EM70" i="12"/>
  <c r="EU32" i="12"/>
  <c r="ET32" i="12"/>
  <c r="ES32" i="12"/>
  <c r="ER32" i="12"/>
  <c r="EQ32" i="12"/>
  <c r="EP32" i="12"/>
  <c r="EN32" i="12"/>
  <c r="EM32" i="12"/>
  <c r="EU89" i="12"/>
  <c r="ET89" i="12"/>
  <c r="ES89" i="12"/>
  <c r="ER89" i="12"/>
  <c r="EQ89" i="12"/>
  <c r="EP89" i="12"/>
  <c r="EN89" i="12"/>
  <c r="EM89" i="12"/>
  <c r="EU31" i="12"/>
  <c r="ET31" i="12"/>
  <c r="ES31" i="12"/>
  <c r="ER31" i="12"/>
  <c r="EQ31" i="12"/>
  <c r="EP31" i="12"/>
  <c r="EN31" i="12"/>
  <c r="EM31" i="12"/>
  <c r="EU45" i="12"/>
  <c r="ET45" i="12"/>
  <c r="ES45" i="12"/>
  <c r="ER45" i="12"/>
  <c r="EQ45" i="12"/>
  <c r="EP45" i="12"/>
  <c r="EN45" i="12"/>
  <c r="EM45" i="12"/>
  <c r="EU65" i="12"/>
  <c r="ET65" i="12"/>
  <c r="ES65" i="12"/>
  <c r="ER65" i="12"/>
  <c r="EQ65" i="12"/>
  <c r="EP65" i="12"/>
  <c r="EN65" i="12"/>
  <c r="EM65" i="12"/>
  <c r="EU88" i="12"/>
  <c r="ET88" i="12"/>
  <c r="ES88" i="12"/>
  <c r="ER88" i="12"/>
  <c r="EQ88" i="12"/>
  <c r="EP88" i="12"/>
  <c r="EN88" i="12"/>
  <c r="EM88" i="12"/>
  <c r="EU19" i="12"/>
  <c r="ET19" i="12"/>
  <c r="ES19" i="12"/>
  <c r="ER19" i="12"/>
  <c r="EQ19" i="12"/>
  <c r="EP19" i="12"/>
  <c r="EN19" i="12"/>
  <c r="EM19" i="12"/>
  <c r="EU26" i="12"/>
  <c r="ET26" i="12"/>
  <c r="ES26" i="12"/>
  <c r="ER26" i="12"/>
  <c r="EQ26" i="12"/>
  <c r="EP26" i="12"/>
  <c r="EN26" i="12"/>
  <c r="EM26" i="12"/>
  <c r="EU37" i="12"/>
  <c r="ET37" i="12"/>
  <c r="ES37" i="12"/>
  <c r="ER37" i="12"/>
  <c r="EQ37" i="12"/>
  <c r="EP37" i="12"/>
  <c r="EN37" i="12"/>
  <c r="EM37" i="12"/>
  <c r="EU16" i="12"/>
  <c r="ET16" i="12"/>
  <c r="ES16" i="12"/>
  <c r="ER16" i="12"/>
  <c r="EQ16" i="12"/>
  <c r="EP16" i="12"/>
  <c r="EN16" i="12"/>
  <c r="EM16" i="12"/>
  <c r="EU48" i="12"/>
  <c r="ET48" i="12"/>
  <c r="ES48" i="12"/>
  <c r="ER48" i="12"/>
  <c r="EQ48" i="12"/>
  <c r="EP48" i="12"/>
  <c r="EN48" i="12"/>
  <c r="EM48" i="12"/>
  <c r="EU40" i="12"/>
  <c r="ET40" i="12"/>
  <c r="ER40" i="12"/>
  <c r="EQ40" i="12"/>
  <c r="EP40" i="12"/>
  <c r="EN40" i="12"/>
  <c r="EM40" i="12"/>
  <c r="EU8" i="12"/>
  <c r="ET8" i="12"/>
  <c r="ES8" i="12"/>
  <c r="ER8" i="12"/>
  <c r="EQ8" i="12"/>
  <c r="EP8" i="12"/>
  <c r="EN8" i="12"/>
  <c r="EM8" i="12"/>
  <c r="EU15" i="12"/>
  <c r="ET15" i="12"/>
  <c r="ES15" i="12"/>
  <c r="ER15" i="12"/>
  <c r="EQ15" i="12"/>
  <c r="EP15" i="12"/>
  <c r="EN15" i="12"/>
  <c r="EM15" i="12"/>
  <c r="EU36" i="12"/>
  <c r="ET36" i="12"/>
  <c r="ES36" i="12"/>
  <c r="ER36" i="12"/>
  <c r="EQ36" i="12"/>
  <c r="EP36" i="12"/>
  <c r="EN36" i="12"/>
  <c r="EM36" i="12"/>
  <c r="EU11" i="12"/>
  <c r="ET11" i="12"/>
  <c r="ES11" i="12"/>
  <c r="ER11" i="12"/>
  <c r="EQ11" i="12"/>
  <c r="EP11" i="12"/>
  <c r="EN11" i="12"/>
  <c r="EM11" i="12"/>
  <c r="EU57" i="12"/>
  <c r="ET57" i="12"/>
  <c r="ES57" i="12"/>
  <c r="ER57" i="12"/>
  <c r="EQ57" i="12"/>
  <c r="EP57" i="12"/>
  <c r="EN57" i="12"/>
  <c r="EM57" i="12"/>
  <c r="EU75" i="12"/>
  <c r="ET75" i="12"/>
  <c r="ES75" i="12"/>
  <c r="ER75" i="12"/>
  <c r="EQ75" i="12"/>
  <c r="EP75" i="12"/>
  <c r="EN75" i="12"/>
  <c r="EM75" i="12"/>
  <c r="EU23" i="12"/>
  <c r="ET23" i="12"/>
  <c r="ES23" i="12"/>
  <c r="ER23" i="12"/>
  <c r="EQ23" i="12"/>
  <c r="EP23" i="12"/>
  <c r="EN23" i="12"/>
  <c r="EM23" i="12"/>
  <c r="EU72" i="12"/>
  <c r="ET72" i="12"/>
  <c r="ES72" i="12"/>
  <c r="ER72" i="12"/>
  <c r="EQ72" i="12"/>
  <c r="EP72" i="12"/>
  <c r="EN72" i="12"/>
  <c r="EM72" i="12"/>
  <c r="EU13" i="12"/>
  <c r="ET13" i="12"/>
  <c r="ES13" i="12"/>
  <c r="ER13" i="12"/>
  <c r="EQ13" i="12"/>
  <c r="EP13" i="12"/>
  <c r="EN13" i="12"/>
  <c r="EM13" i="12"/>
  <c r="EU63" i="12"/>
  <c r="ET63" i="12"/>
  <c r="ES63" i="12"/>
  <c r="ER63" i="12"/>
  <c r="EQ63" i="12"/>
  <c r="EP63" i="12"/>
  <c r="EN63" i="12"/>
  <c r="EM63" i="12"/>
  <c r="EU21" i="12"/>
  <c r="ET21" i="12"/>
  <c r="ES21" i="12"/>
  <c r="ER21" i="12"/>
  <c r="EQ21" i="12"/>
  <c r="EP21" i="12"/>
  <c r="EN21" i="12"/>
  <c r="EM21" i="12"/>
  <c r="EU24" i="12"/>
  <c r="ET24" i="12"/>
  <c r="ES24" i="12"/>
  <c r="ER24" i="12"/>
  <c r="EQ24" i="12"/>
  <c r="EP24" i="12"/>
  <c r="EN24" i="12"/>
  <c r="EM24" i="12"/>
  <c r="EU74" i="12"/>
  <c r="ET74" i="12"/>
  <c r="ES74" i="12"/>
  <c r="ER74" i="12"/>
  <c r="EQ74" i="12"/>
  <c r="EP74" i="12"/>
  <c r="EN74" i="12"/>
  <c r="EM74" i="12"/>
  <c r="EU7" i="12"/>
  <c r="ET7" i="12"/>
  <c r="ES7" i="12"/>
  <c r="ER7" i="12"/>
  <c r="EQ7" i="12"/>
  <c r="EP7" i="12"/>
  <c r="EN7" i="12"/>
  <c r="EM7" i="12"/>
  <c r="EU6" i="12"/>
  <c r="ET6" i="12"/>
  <c r="ES6" i="12"/>
  <c r="ER6" i="12"/>
  <c r="EQ6" i="12"/>
  <c r="EP6" i="12"/>
  <c r="EN6" i="12"/>
  <c r="EM6" i="12"/>
  <c r="EU73" i="12"/>
  <c r="ET73" i="12"/>
  <c r="ES73" i="12"/>
  <c r="ER73" i="12"/>
  <c r="EQ73" i="12"/>
  <c r="EP73" i="12"/>
  <c r="EN73" i="12"/>
  <c r="EM73" i="12"/>
  <c r="EU51" i="12"/>
  <c r="ET51" i="12"/>
  <c r="ES51" i="12"/>
  <c r="ER51" i="12"/>
  <c r="EQ51" i="12"/>
  <c r="EP51" i="12"/>
  <c r="EN51" i="12"/>
  <c r="EM51" i="12"/>
  <c r="EU25" i="12"/>
  <c r="ET25" i="12"/>
  <c r="ES25" i="12"/>
  <c r="ER25" i="12"/>
  <c r="EQ25" i="12"/>
  <c r="EP25" i="12"/>
  <c r="EN25" i="12"/>
  <c r="EM25" i="12"/>
  <c r="EU5" i="12"/>
  <c r="ET5" i="12"/>
  <c r="ES5" i="12"/>
  <c r="ER5" i="12"/>
  <c r="EQ5" i="12"/>
  <c r="EP5" i="12"/>
  <c r="EN5" i="12"/>
  <c r="EM5" i="12"/>
  <c r="EU353" i="11"/>
  <c r="ET353" i="11"/>
  <c r="ES353" i="11"/>
  <c r="ER353" i="11"/>
  <c r="EQ353" i="11"/>
  <c r="EP353" i="11"/>
  <c r="EN353" i="11"/>
  <c r="EM353" i="11"/>
  <c r="EU352" i="11"/>
  <c r="ET352" i="11"/>
  <c r="ES352" i="11"/>
  <c r="ER352" i="11"/>
  <c r="EQ352" i="11"/>
  <c r="EP352" i="11"/>
  <c r="EN352" i="11"/>
  <c r="EM352" i="11"/>
  <c r="EU351" i="11"/>
  <c r="ET351" i="11"/>
  <c r="ES351" i="11"/>
  <c r="ER351" i="11"/>
  <c r="EQ351" i="11"/>
  <c r="EP351" i="11"/>
  <c r="EN351" i="11"/>
  <c r="EM351" i="11"/>
  <c r="EU350" i="11"/>
  <c r="ET350" i="11"/>
  <c r="ES350" i="11"/>
  <c r="ER350" i="11"/>
  <c r="EQ350" i="11"/>
  <c r="EP350" i="11"/>
  <c r="EN350" i="11"/>
  <c r="EM350" i="11"/>
  <c r="EU349" i="11"/>
  <c r="ET349" i="11"/>
  <c r="ES349" i="11"/>
  <c r="ER349" i="11"/>
  <c r="EQ349" i="11"/>
  <c r="EP349" i="11"/>
  <c r="EN349" i="11"/>
  <c r="EM349" i="11"/>
  <c r="EU348" i="11"/>
  <c r="ET348" i="11"/>
  <c r="ES348" i="11"/>
  <c r="ER348" i="11"/>
  <c r="EQ348" i="11"/>
  <c r="EP348" i="11"/>
  <c r="EN348" i="11"/>
  <c r="EM348" i="11"/>
  <c r="EU347" i="11"/>
  <c r="ET347" i="11"/>
  <c r="ES347" i="11"/>
  <c r="ER347" i="11"/>
  <c r="EQ347" i="11"/>
  <c r="EP347" i="11"/>
  <c r="EN347" i="11"/>
  <c r="EM347" i="11"/>
  <c r="EU346" i="11"/>
  <c r="ET346" i="11"/>
  <c r="ES346" i="11"/>
  <c r="ER346" i="11"/>
  <c r="EQ346" i="11"/>
  <c r="EP346" i="11"/>
  <c r="EN346" i="11"/>
  <c r="EM346" i="11"/>
  <c r="EU345" i="11"/>
  <c r="ET345" i="11"/>
  <c r="ES345" i="11"/>
  <c r="ER345" i="11"/>
  <c r="EQ345" i="11"/>
  <c r="EP345" i="11"/>
  <c r="EN345" i="11"/>
  <c r="EM345" i="11"/>
  <c r="EU344" i="11"/>
  <c r="ET344" i="11"/>
  <c r="ES344" i="11"/>
  <c r="ER344" i="11"/>
  <c r="EQ344" i="11"/>
  <c r="EP344" i="11"/>
  <c r="EN344" i="11"/>
  <c r="EM344" i="11"/>
  <c r="EU343" i="11"/>
  <c r="ET343" i="11"/>
  <c r="ES343" i="11"/>
  <c r="ER343" i="11"/>
  <c r="EQ343" i="11"/>
  <c r="EP343" i="11"/>
  <c r="EN343" i="11"/>
  <c r="EM343" i="11"/>
  <c r="EU342" i="11"/>
  <c r="ET342" i="11"/>
  <c r="ES342" i="11"/>
  <c r="ER342" i="11"/>
  <c r="EQ342" i="11"/>
  <c r="EP342" i="11"/>
  <c r="EN342" i="11"/>
  <c r="EM342" i="11"/>
  <c r="EU341" i="11"/>
  <c r="ET341" i="11"/>
  <c r="ES341" i="11"/>
  <c r="ER341" i="11"/>
  <c r="EQ341" i="11"/>
  <c r="EP341" i="11"/>
  <c r="EN341" i="11"/>
  <c r="EM341" i="11"/>
  <c r="EU340" i="11"/>
  <c r="ET340" i="11"/>
  <c r="ES340" i="11"/>
  <c r="ER340" i="11"/>
  <c r="EQ340" i="11"/>
  <c r="EP340" i="11"/>
  <c r="EN340" i="11"/>
  <c r="EM340" i="11"/>
  <c r="EU339" i="11"/>
  <c r="ET339" i="11"/>
  <c r="ES339" i="11"/>
  <c r="ER339" i="11"/>
  <c r="EQ339" i="11"/>
  <c r="EP339" i="11"/>
  <c r="EN339" i="11"/>
  <c r="EM339" i="11"/>
  <c r="EU338" i="11"/>
  <c r="ET338" i="11"/>
  <c r="ES338" i="11"/>
  <c r="ER338" i="11"/>
  <c r="EQ338" i="11"/>
  <c r="EP338" i="11"/>
  <c r="EN338" i="11"/>
  <c r="EM338" i="11"/>
  <c r="EU337" i="11"/>
  <c r="ET337" i="11"/>
  <c r="ES337" i="11"/>
  <c r="ER337" i="11"/>
  <c r="EQ337" i="11"/>
  <c r="EP337" i="11"/>
  <c r="EN337" i="11"/>
  <c r="EM337" i="11"/>
  <c r="EU336" i="11"/>
  <c r="ET336" i="11"/>
  <c r="ES336" i="11"/>
  <c r="ER336" i="11"/>
  <c r="EQ336" i="11"/>
  <c r="EP336" i="11"/>
  <c r="EN336" i="11"/>
  <c r="EM336" i="11"/>
  <c r="EU335" i="11"/>
  <c r="ET335" i="11"/>
  <c r="ES335" i="11"/>
  <c r="ER335" i="11"/>
  <c r="EQ335" i="11"/>
  <c r="EP335" i="11"/>
  <c r="EN335" i="11"/>
  <c r="EM335" i="11"/>
  <c r="EU334" i="11"/>
  <c r="ET334" i="11"/>
  <c r="ES334" i="11"/>
  <c r="ER334" i="11"/>
  <c r="EQ334" i="11"/>
  <c r="EP334" i="11"/>
  <c r="EN334" i="11"/>
  <c r="EM334" i="11"/>
  <c r="EU333" i="11"/>
  <c r="ET333" i="11"/>
  <c r="ES333" i="11"/>
  <c r="ER333" i="11"/>
  <c r="EQ333" i="11"/>
  <c r="EP333" i="11"/>
  <c r="EN333" i="11"/>
  <c r="EM333" i="11"/>
  <c r="EU332" i="11"/>
  <c r="ET332" i="11"/>
  <c r="ES332" i="11"/>
  <c r="ER332" i="11"/>
  <c r="EQ332" i="11"/>
  <c r="EP332" i="11"/>
  <c r="EN332" i="11"/>
  <c r="EM332" i="11"/>
  <c r="EU331" i="11"/>
  <c r="ET331" i="11"/>
  <c r="ES331" i="11"/>
  <c r="ER331" i="11"/>
  <c r="EQ331" i="11"/>
  <c r="EP331" i="11"/>
  <c r="EN331" i="11"/>
  <c r="EM331" i="11"/>
  <c r="EU330" i="11"/>
  <c r="ET330" i="11"/>
  <c r="ES330" i="11"/>
  <c r="ER330" i="11"/>
  <c r="EQ330" i="11"/>
  <c r="EP330" i="11"/>
  <c r="EN330" i="11"/>
  <c r="EM330" i="11"/>
  <c r="EU329" i="11"/>
  <c r="ET329" i="11"/>
  <c r="ES329" i="11"/>
  <c r="ER329" i="11"/>
  <c r="EQ329" i="11"/>
  <c r="EP329" i="11"/>
  <c r="EN329" i="11"/>
  <c r="EM329" i="11"/>
  <c r="EU328" i="11"/>
  <c r="ET328" i="11"/>
  <c r="ES328" i="11"/>
  <c r="ER328" i="11"/>
  <c r="EQ328" i="11"/>
  <c r="EP328" i="11"/>
  <c r="EN328" i="11"/>
  <c r="EM328" i="11"/>
  <c r="EU327" i="11"/>
  <c r="ET327" i="11"/>
  <c r="ES327" i="11"/>
  <c r="ER327" i="11"/>
  <c r="EQ327" i="11"/>
  <c r="EP327" i="11"/>
  <c r="EN327" i="11"/>
  <c r="EM327" i="11"/>
  <c r="EU326" i="11"/>
  <c r="ET326" i="11"/>
  <c r="ES326" i="11"/>
  <c r="ER326" i="11"/>
  <c r="EQ326" i="11"/>
  <c r="EP326" i="11"/>
  <c r="EN326" i="11"/>
  <c r="EM326" i="11"/>
  <c r="EU325" i="11"/>
  <c r="ET325" i="11"/>
  <c r="ES325" i="11"/>
  <c r="ER325" i="11"/>
  <c r="EQ325" i="11"/>
  <c r="EP325" i="11"/>
  <c r="EN325" i="11"/>
  <c r="EM325" i="11"/>
  <c r="EU324" i="11"/>
  <c r="ET324" i="11"/>
  <c r="ES324" i="11"/>
  <c r="ER324" i="11"/>
  <c r="EQ324" i="11"/>
  <c r="EP324" i="11"/>
  <c r="EN324" i="11"/>
  <c r="EM324" i="11"/>
  <c r="EU323" i="11"/>
  <c r="ET323" i="11"/>
  <c r="ES323" i="11"/>
  <c r="ER323" i="11"/>
  <c r="EQ323" i="11"/>
  <c r="EP323" i="11"/>
  <c r="EN323" i="11"/>
  <c r="EM323" i="11"/>
  <c r="EU322" i="11"/>
  <c r="ET322" i="11"/>
  <c r="ES322" i="11"/>
  <c r="ER322" i="11"/>
  <c r="EQ322" i="11"/>
  <c r="EP322" i="11"/>
  <c r="EN322" i="11"/>
  <c r="EM322" i="11"/>
  <c r="EU321" i="11"/>
  <c r="ET321" i="11"/>
  <c r="ES321" i="11"/>
  <c r="ER321" i="11"/>
  <c r="EQ321" i="11"/>
  <c r="EP321" i="11"/>
  <c r="EN321" i="11"/>
  <c r="EM321" i="11"/>
  <c r="EU320" i="11"/>
  <c r="ET320" i="11"/>
  <c r="ES320" i="11"/>
  <c r="ER320" i="11"/>
  <c r="EQ320" i="11"/>
  <c r="EP320" i="11"/>
  <c r="EN320" i="11"/>
  <c r="EM320" i="11"/>
  <c r="EU319" i="11"/>
  <c r="ET319" i="11"/>
  <c r="ES319" i="11"/>
  <c r="ER319" i="11"/>
  <c r="EQ319" i="11"/>
  <c r="EP319" i="11"/>
  <c r="EN319" i="11"/>
  <c r="EM319" i="11"/>
  <c r="EU318" i="11"/>
  <c r="ET318" i="11"/>
  <c r="ES318" i="11"/>
  <c r="ER318" i="11"/>
  <c r="EQ318" i="11"/>
  <c r="EP318" i="11"/>
  <c r="EN318" i="11"/>
  <c r="EM318" i="11"/>
  <c r="EU317" i="11"/>
  <c r="ET317" i="11"/>
  <c r="ES317" i="11"/>
  <c r="ER317" i="11"/>
  <c r="EQ317" i="11"/>
  <c r="EP317" i="11"/>
  <c r="EN317" i="11"/>
  <c r="EM317" i="11"/>
  <c r="EU316" i="11"/>
  <c r="ET316" i="11"/>
  <c r="ES316" i="11"/>
  <c r="ER316" i="11"/>
  <c r="EQ316" i="11"/>
  <c r="EP316" i="11"/>
  <c r="EN316" i="11"/>
  <c r="EM316" i="11"/>
  <c r="EU315" i="11"/>
  <c r="ET315" i="11"/>
  <c r="ES315" i="11"/>
  <c r="ER315" i="11"/>
  <c r="EQ315" i="11"/>
  <c r="EP315" i="11"/>
  <c r="EN315" i="11"/>
  <c r="EM315" i="11"/>
  <c r="EU314" i="11"/>
  <c r="ET314" i="11"/>
  <c r="ES314" i="11"/>
  <c r="ER314" i="11"/>
  <c r="EQ314" i="11"/>
  <c r="EP314" i="11"/>
  <c r="EN314" i="11"/>
  <c r="EM314" i="11"/>
  <c r="EU313" i="11"/>
  <c r="ET313" i="11"/>
  <c r="ES313" i="11"/>
  <c r="ER313" i="11"/>
  <c r="EQ313" i="11"/>
  <c r="EP313" i="11"/>
  <c r="EN313" i="11"/>
  <c r="EM313" i="11"/>
  <c r="EU312" i="11"/>
  <c r="ET312" i="11"/>
  <c r="ES312" i="11"/>
  <c r="ER312" i="11"/>
  <c r="EQ312" i="11"/>
  <c r="EP312" i="11"/>
  <c r="EN312" i="11"/>
  <c r="EM312" i="11"/>
  <c r="EU311" i="11"/>
  <c r="ET311" i="11"/>
  <c r="ES311" i="11"/>
  <c r="ER311" i="11"/>
  <c r="EQ311" i="11"/>
  <c r="EP311" i="11"/>
  <c r="EN311" i="11"/>
  <c r="EM311" i="11"/>
  <c r="EU310" i="11"/>
  <c r="ET310" i="11"/>
  <c r="ES310" i="11"/>
  <c r="ER310" i="11"/>
  <c r="EQ310" i="11"/>
  <c r="EP310" i="11"/>
  <c r="EN310" i="11"/>
  <c r="EM310" i="11"/>
  <c r="EU309" i="11"/>
  <c r="ET309" i="11"/>
  <c r="ES309" i="11"/>
  <c r="ER309" i="11"/>
  <c r="EQ309" i="11"/>
  <c r="EP309" i="11"/>
  <c r="EN309" i="11"/>
  <c r="EM309" i="11"/>
  <c r="EU308" i="11"/>
  <c r="ET308" i="11"/>
  <c r="ES308" i="11"/>
  <c r="ER308" i="11"/>
  <c r="EQ308" i="11"/>
  <c r="EP308" i="11"/>
  <c r="EN308" i="11"/>
  <c r="EM308" i="11"/>
  <c r="EU307" i="11"/>
  <c r="ET307" i="11"/>
  <c r="ES307" i="11"/>
  <c r="ER307" i="11"/>
  <c r="EQ307" i="11"/>
  <c r="EP307" i="11"/>
  <c r="EN307" i="11"/>
  <c r="EM307" i="11"/>
  <c r="EU306" i="11"/>
  <c r="ET306" i="11"/>
  <c r="ES306" i="11"/>
  <c r="ER306" i="11"/>
  <c r="EQ306" i="11"/>
  <c r="EP306" i="11"/>
  <c r="EN306" i="11"/>
  <c r="EM306" i="11"/>
  <c r="EU305" i="11"/>
  <c r="ET305" i="11"/>
  <c r="ES305" i="11"/>
  <c r="ER305" i="11"/>
  <c r="EQ305" i="11"/>
  <c r="EP305" i="11"/>
  <c r="EN305" i="11"/>
  <c r="EM305" i="11"/>
  <c r="EU304" i="11"/>
  <c r="ET304" i="11"/>
  <c r="ES304" i="11"/>
  <c r="ER304" i="11"/>
  <c r="EQ304" i="11"/>
  <c r="EP304" i="11"/>
  <c r="EN304" i="11"/>
  <c r="EM304" i="11"/>
  <c r="EU303" i="11"/>
  <c r="ET303" i="11"/>
  <c r="ES303" i="11"/>
  <c r="ER303" i="11"/>
  <c r="EQ303" i="11"/>
  <c r="EP303" i="11"/>
  <c r="EN303" i="11"/>
  <c r="EM303" i="11"/>
  <c r="EU302" i="11"/>
  <c r="ET302" i="11"/>
  <c r="ES302" i="11"/>
  <c r="ER302" i="11"/>
  <c r="EQ302" i="11"/>
  <c r="EP302" i="11"/>
  <c r="EN302" i="11"/>
  <c r="EM302" i="11"/>
  <c r="EU301" i="11"/>
  <c r="ET301" i="11"/>
  <c r="ES301" i="11"/>
  <c r="ER301" i="11"/>
  <c r="EQ301" i="11"/>
  <c r="EP301" i="11"/>
  <c r="EN301" i="11"/>
  <c r="EM301" i="11"/>
  <c r="EU300" i="11"/>
  <c r="ET300" i="11"/>
  <c r="ES300" i="11"/>
  <c r="ER300" i="11"/>
  <c r="EQ300" i="11"/>
  <c r="EP300" i="11"/>
  <c r="EN300" i="11"/>
  <c r="EM300" i="11"/>
  <c r="EU299" i="11"/>
  <c r="ET299" i="11"/>
  <c r="ES299" i="11"/>
  <c r="ER299" i="11"/>
  <c r="EQ299" i="11"/>
  <c r="EP299" i="11"/>
  <c r="EN299" i="11"/>
  <c r="EM299" i="11"/>
  <c r="EU298" i="11"/>
  <c r="ET298" i="11"/>
  <c r="ES298" i="11"/>
  <c r="ER298" i="11"/>
  <c r="EQ298" i="11"/>
  <c r="EP298" i="11"/>
  <c r="EN298" i="11"/>
  <c r="EM298" i="11"/>
  <c r="EU297" i="11"/>
  <c r="ET297" i="11"/>
  <c r="ES297" i="11"/>
  <c r="ER297" i="11"/>
  <c r="EQ297" i="11"/>
  <c r="EP297" i="11"/>
  <c r="EN297" i="11"/>
  <c r="EM297" i="11"/>
  <c r="EU296" i="11"/>
  <c r="ET296" i="11"/>
  <c r="ES296" i="11"/>
  <c r="ER296" i="11"/>
  <c r="EQ296" i="11"/>
  <c r="EP296" i="11"/>
  <c r="EN296" i="11"/>
  <c r="EM296" i="11"/>
  <c r="EU295" i="11"/>
  <c r="ET295" i="11"/>
  <c r="ES295" i="11"/>
  <c r="ER295" i="11"/>
  <c r="EQ295" i="11"/>
  <c r="EP295" i="11"/>
  <c r="EN295" i="11"/>
  <c r="EM295" i="11"/>
  <c r="EU294" i="11"/>
  <c r="ET294" i="11"/>
  <c r="ES294" i="11"/>
  <c r="ER294" i="11"/>
  <c r="EQ294" i="11"/>
  <c r="EP294" i="11"/>
  <c r="EN294" i="11"/>
  <c r="EM294" i="11"/>
  <c r="EU293" i="11"/>
  <c r="ET293" i="11"/>
  <c r="ES293" i="11"/>
  <c r="ER293" i="11"/>
  <c r="EQ293" i="11"/>
  <c r="EP293" i="11"/>
  <c r="EN293" i="11"/>
  <c r="EM293" i="11"/>
  <c r="EU292" i="11"/>
  <c r="ET292" i="11"/>
  <c r="ES292" i="11"/>
  <c r="ER292" i="11"/>
  <c r="EQ292" i="11"/>
  <c r="EP292" i="11"/>
  <c r="EN292" i="11"/>
  <c r="EM292" i="11"/>
  <c r="EU291" i="11"/>
  <c r="ET291" i="11"/>
  <c r="ES291" i="11"/>
  <c r="ER291" i="11"/>
  <c r="EQ291" i="11"/>
  <c r="EP291" i="11"/>
  <c r="EN291" i="11"/>
  <c r="EM291" i="11"/>
  <c r="EU290" i="11"/>
  <c r="ET290" i="11"/>
  <c r="ES290" i="11"/>
  <c r="ER290" i="11"/>
  <c r="EQ290" i="11"/>
  <c r="EP290" i="11"/>
  <c r="EN290" i="11"/>
  <c r="EM290" i="11"/>
  <c r="EU289" i="11"/>
  <c r="ET289" i="11"/>
  <c r="ES289" i="11"/>
  <c r="ER289" i="11"/>
  <c r="EQ289" i="11"/>
  <c r="EP289" i="11"/>
  <c r="EN289" i="11"/>
  <c r="EM289" i="11"/>
  <c r="EU288" i="11"/>
  <c r="ET288" i="11"/>
  <c r="ES288" i="11"/>
  <c r="ER288" i="11"/>
  <c r="EQ288" i="11"/>
  <c r="EP288" i="11"/>
  <c r="EN288" i="11"/>
  <c r="EM288" i="11"/>
  <c r="EU287" i="11"/>
  <c r="ET287" i="11"/>
  <c r="ES287" i="11"/>
  <c r="ER287" i="11"/>
  <c r="EQ287" i="11"/>
  <c r="EP287" i="11"/>
  <c r="EN287" i="11"/>
  <c r="EM287" i="11"/>
  <c r="EU286" i="11"/>
  <c r="ET286" i="11"/>
  <c r="ES286" i="11"/>
  <c r="ER286" i="11"/>
  <c r="EQ286" i="11"/>
  <c r="EP286" i="11"/>
  <c r="EN286" i="11"/>
  <c r="EM286" i="11"/>
  <c r="EU285" i="11"/>
  <c r="ET285" i="11"/>
  <c r="ES285" i="11"/>
  <c r="ER285" i="11"/>
  <c r="EQ285" i="11"/>
  <c r="EP285" i="11"/>
  <c r="EN285" i="11"/>
  <c r="EM285" i="11"/>
  <c r="EU284" i="11"/>
  <c r="ET284" i="11"/>
  <c r="ES284" i="11"/>
  <c r="ER284" i="11"/>
  <c r="EQ284" i="11"/>
  <c r="EP284" i="11"/>
  <c r="EN284" i="11"/>
  <c r="EM284" i="11"/>
  <c r="EU283" i="11"/>
  <c r="ET283" i="11"/>
  <c r="ES283" i="11"/>
  <c r="ER283" i="11"/>
  <c r="EQ283" i="11"/>
  <c r="EP283" i="11"/>
  <c r="EN283" i="11"/>
  <c r="EM283" i="11"/>
  <c r="EU282" i="11"/>
  <c r="ET282" i="11"/>
  <c r="ES282" i="11"/>
  <c r="ER282" i="11"/>
  <c r="EQ282" i="11"/>
  <c r="EP282" i="11"/>
  <c r="EN282" i="11"/>
  <c r="EM282" i="11"/>
  <c r="EU281" i="11"/>
  <c r="ET281" i="11"/>
  <c r="ES281" i="11"/>
  <c r="ER281" i="11"/>
  <c r="EQ281" i="11"/>
  <c r="EP281" i="11"/>
  <c r="EN281" i="11"/>
  <c r="EM281" i="11"/>
  <c r="EU280" i="11"/>
  <c r="ET280" i="11"/>
  <c r="ES280" i="11"/>
  <c r="ER280" i="11"/>
  <c r="EQ280" i="11"/>
  <c r="EP280" i="11"/>
  <c r="EN280" i="11"/>
  <c r="EM280" i="11"/>
  <c r="EU279" i="11"/>
  <c r="ET279" i="11"/>
  <c r="ES279" i="11"/>
  <c r="ER279" i="11"/>
  <c r="EQ279" i="11"/>
  <c r="EP279" i="11"/>
  <c r="EN279" i="11"/>
  <c r="EM279" i="11"/>
  <c r="EU278" i="11"/>
  <c r="ET278" i="11"/>
  <c r="ES278" i="11"/>
  <c r="ER278" i="11"/>
  <c r="EQ278" i="11"/>
  <c r="EP278" i="11"/>
  <c r="EN278" i="11"/>
  <c r="EM278" i="11"/>
  <c r="EU277" i="11"/>
  <c r="ET277" i="11"/>
  <c r="ES277" i="11"/>
  <c r="ER277" i="11"/>
  <c r="EQ277" i="11"/>
  <c r="EP277" i="11"/>
  <c r="EN277" i="11"/>
  <c r="EM277" i="11"/>
  <c r="EU276" i="11"/>
  <c r="ET276" i="11"/>
  <c r="ES276" i="11"/>
  <c r="ER276" i="11"/>
  <c r="EQ276" i="11"/>
  <c r="EP276" i="11"/>
  <c r="EN276" i="11"/>
  <c r="EM276" i="11"/>
  <c r="EU275" i="11"/>
  <c r="ET275" i="11"/>
  <c r="ES275" i="11"/>
  <c r="ER275" i="11"/>
  <c r="EQ275" i="11"/>
  <c r="EP275" i="11"/>
  <c r="EN275" i="11"/>
  <c r="EM275" i="11"/>
  <c r="EU274" i="11"/>
  <c r="ET274" i="11"/>
  <c r="ES274" i="11"/>
  <c r="ER274" i="11"/>
  <c r="EQ274" i="11"/>
  <c r="EP274" i="11"/>
  <c r="EN274" i="11"/>
  <c r="EM274" i="11"/>
  <c r="EU273" i="11"/>
  <c r="ET273" i="11"/>
  <c r="ES273" i="11"/>
  <c r="ER273" i="11"/>
  <c r="EQ273" i="11"/>
  <c r="EP273" i="11"/>
  <c r="EN273" i="11"/>
  <c r="EM273" i="11"/>
  <c r="EU272" i="11"/>
  <c r="ET272" i="11"/>
  <c r="ES272" i="11"/>
  <c r="ER272" i="11"/>
  <c r="EQ272" i="11"/>
  <c r="EP272" i="11"/>
  <c r="EN272" i="11"/>
  <c r="EM272" i="11"/>
  <c r="EU271" i="11"/>
  <c r="ET271" i="11"/>
  <c r="ES271" i="11"/>
  <c r="ER271" i="11"/>
  <c r="EQ271" i="11"/>
  <c r="EP271" i="11"/>
  <c r="EN271" i="11"/>
  <c r="EM271" i="11"/>
  <c r="EU270" i="11"/>
  <c r="ET270" i="11"/>
  <c r="ES270" i="11"/>
  <c r="ER270" i="11"/>
  <c r="EQ270" i="11"/>
  <c r="EP270" i="11"/>
  <c r="EN270" i="11"/>
  <c r="EM270" i="11"/>
  <c r="EU269" i="11"/>
  <c r="ET269" i="11"/>
  <c r="ES269" i="11"/>
  <c r="ER269" i="11"/>
  <c r="EQ269" i="11"/>
  <c r="EP269" i="11"/>
  <c r="EN269" i="11"/>
  <c r="EM269" i="11"/>
  <c r="EU268" i="11"/>
  <c r="ET268" i="11"/>
  <c r="ES268" i="11"/>
  <c r="ER268" i="11"/>
  <c r="EQ268" i="11"/>
  <c r="EP268" i="11"/>
  <c r="EN268" i="11"/>
  <c r="EM268" i="11"/>
  <c r="EU267" i="11"/>
  <c r="ET267" i="11"/>
  <c r="ES267" i="11"/>
  <c r="ER267" i="11"/>
  <c r="EQ267" i="11"/>
  <c r="EP267" i="11"/>
  <c r="EN267" i="11"/>
  <c r="EM267" i="11"/>
  <c r="EU266" i="11"/>
  <c r="ET266" i="11"/>
  <c r="ES266" i="11"/>
  <c r="ER266" i="11"/>
  <c r="EQ266" i="11"/>
  <c r="EP266" i="11"/>
  <c r="EN266" i="11"/>
  <c r="EM266" i="11"/>
  <c r="EU265" i="11"/>
  <c r="ET265" i="11"/>
  <c r="ES265" i="11"/>
  <c r="ER265" i="11"/>
  <c r="EQ265" i="11"/>
  <c r="EP265" i="11"/>
  <c r="EN265" i="11"/>
  <c r="EM265" i="11"/>
  <c r="EU264" i="11"/>
  <c r="ET264" i="11"/>
  <c r="ES264" i="11"/>
  <c r="ER264" i="11"/>
  <c r="EQ264" i="11"/>
  <c r="EP264" i="11"/>
  <c r="EN264" i="11"/>
  <c r="EM264" i="11"/>
  <c r="EU263" i="11"/>
  <c r="ET263" i="11"/>
  <c r="ES263" i="11"/>
  <c r="ER263" i="11"/>
  <c r="EQ263" i="11"/>
  <c r="EP263" i="11"/>
  <c r="EN263" i="11"/>
  <c r="EM263" i="11"/>
  <c r="EU262" i="11"/>
  <c r="ET262" i="11"/>
  <c r="ES262" i="11"/>
  <c r="ER262" i="11"/>
  <c r="EQ262" i="11"/>
  <c r="EP262" i="11"/>
  <c r="EN262" i="11"/>
  <c r="EM262" i="11"/>
  <c r="EU261" i="11"/>
  <c r="ET261" i="11"/>
  <c r="ES261" i="11"/>
  <c r="ER261" i="11"/>
  <c r="EQ261" i="11"/>
  <c r="EP261" i="11"/>
  <c r="EN261" i="11"/>
  <c r="EM261" i="11"/>
  <c r="EU260" i="11"/>
  <c r="ET260" i="11"/>
  <c r="ES260" i="11"/>
  <c r="ER260" i="11"/>
  <c r="EQ260" i="11"/>
  <c r="EP260" i="11"/>
  <c r="EN260" i="11"/>
  <c r="EM260" i="11"/>
  <c r="EU259" i="11"/>
  <c r="ET259" i="11"/>
  <c r="ES259" i="11"/>
  <c r="ER259" i="11"/>
  <c r="EQ259" i="11"/>
  <c r="EP259" i="11"/>
  <c r="EN259" i="11"/>
  <c r="EM259" i="11"/>
  <c r="EU258" i="11"/>
  <c r="ET258" i="11"/>
  <c r="ES258" i="11"/>
  <c r="ER258" i="11"/>
  <c r="EQ258" i="11"/>
  <c r="EP258" i="11"/>
  <c r="EN258" i="11"/>
  <c r="EM258" i="11"/>
  <c r="EU257" i="11"/>
  <c r="ET257" i="11"/>
  <c r="ES257" i="11"/>
  <c r="ER257" i="11"/>
  <c r="EQ257" i="11"/>
  <c r="EP257" i="11"/>
  <c r="EN257" i="11"/>
  <c r="EM257" i="11"/>
  <c r="EU256" i="11"/>
  <c r="ET256" i="11"/>
  <c r="ES256" i="11"/>
  <c r="ER256" i="11"/>
  <c r="EQ256" i="11"/>
  <c r="EP256" i="11"/>
  <c r="EN256" i="11"/>
  <c r="EM256" i="11"/>
  <c r="EU255" i="11"/>
  <c r="ES255" i="11"/>
  <c r="ER255" i="11"/>
  <c r="EQ255" i="11"/>
  <c r="EP255" i="11"/>
  <c r="EN255" i="11"/>
  <c r="EM255" i="11"/>
  <c r="EU254" i="11"/>
  <c r="ET254" i="11"/>
  <c r="ES254" i="11"/>
  <c r="ER254" i="11"/>
  <c r="EQ254" i="11"/>
  <c r="EP254" i="11"/>
  <c r="EN254" i="11"/>
  <c r="EM254" i="11"/>
  <c r="EU253" i="11"/>
  <c r="ET253" i="11"/>
  <c r="ES253" i="11"/>
  <c r="ER253" i="11"/>
  <c r="EQ253" i="11"/>
  <c r="EP253" i="11"/>
  <c r="EN253" i="11"/>
  <c r="EM253" i="11"/>
  <c r="EU252" i="11"/>
  <c r="ET252" i="11"/>
  <c r="ES252" i="11"/>
  <c r="ER252" i="11"/>
  <c r="EQ252" i="11"/>
  <c r="EP252" i="11"/>
  <c r="EN252" i="11"/>
  <c r="EM252" i="11"/>
  <c r="EU251" i="11"/>
  <c r="ET251" i="11"/>
  <c r="ES251" i="11"/>
  <c r="ER251" i="11"/>
  <c r="EQ251" i="11"/>
  <c r="EP251" i="11"/>
  <c r="EN251" i="11"/>
  <c r="EM251" i="11"/>
  <c r="EU250" i="11"/>
  <c r="ET250" i="11"/>
  <c r="ES250" i="11"/>
  <c r="ER250" i="11"/>
  <c r="EQ250" i="11"/>
  <c r="EP250" i="11"/>
  <c r="EN250" i="11"/>
  <c r="EM250" i="11"/>
  <c r="EU249" i="11"/>
  <c r="ET249" i="11"/>
  <c r="ES249" i="11"/>
  <c r="ER249" i="11"/>
  <c r="EQ249" i="11"/>
  <c r="EP249" i="11"/>
  <c r="EN249" i="11"/>
  <c r="EM249" i="11"/>
  <c r="EU248" i="11"/>
  <c r="ET248" i="11"/>
  <c r="ES248" i="11"/>
  <c r="ER248" i="11"/>
  <c r="EQ248" i="11"/>
  <c r="EP248" i="11"/>
  <c r="EN248" i="11"/>
  <c r="EM248" i="11"/>
  <c r="EU247" i="11"/>
  <c r="ET247" i="11"/>
  <c r="ES247" i="11"/>
  <c r="ER247" i="11"/>
  <c r="EQ247" i="11"/>
  <c r="EP247" i="11"/>
  <c r="EN247" i="11"/>
  <c r="EM247" i="11"/>
  <c r="EU246" i="11"/>
  <c r="ET246" i="11"/>
  <c r="ES246" i="11"/>
  <c r="ER246" i="11"/>
  <c r="EQ246" i="11"/>
  <c r="EP246" i="11"/>
  <c r="EN246" i="11"/>
  <c r="EM246" i="11"/>
  <c r="EU245" i="11"/>
  <c r="ET245" i="11"/>
  <c r="ES245" i="11"/>
  <c r="ER245" i="11"/>
  <c r="EQ245" i="11"/>
  <c r="EP245" i="11"/>
  <c r="EN245" i="11"/>
  <c r="EM245" i="11"/>
  <c r="EU244" i="11"/>
  <c r="ET244" i="11"/>
  <c r="ES244" i="11"/>
  <c r="ER244" i="11"/>
  <c r="EQ244" i="11"/>
  <c r="EP244" i="11"/>
  <c r="EN244" i="11"/>
  <c r="EM244" i="11"/>
  <c r="EU243" i="11"/>
  <c r="ET243" i="11"/>
  <c r="ES243" i="11"/>
  <c r="ER243" i="11"/>
  <c r="EQ243" i="11"/>
  <c r="EP243" i="11"/>
  <c r="EN243" i="11"/>
  <c r="EM243" i="11"/>
  <c r="EU242" i="11"/>
  <c r="ET242" i="11"/>
  <c r="ES242" i="11"/>
  <c r="ER242" i="11"/>
  <c r="EQ242" i="11"/>
  <c r="EP242" i="11"/>
  <c r="EN242" i="11"/>
  <c r="EM242" i="11"/>
  <c r="EU241" i="11"/>
  <c r="ET241" i="11"/>
  <c r="ES241" i="11"/>
  <c r="ER241" i="11"/>
  <c r="EQ241" i="11"/>
  <c r="EP241" i="11"/>
  <c r="EN241" i="11"/>
  <c r="EM241" i="11"/>
  <c r="EU240" i="11"/>
  <c r="ET240" i="11"/>
  <c r="ES240" i="11"/>
  <c r="ER240" i="11"/>
  <c r="EQ240" i="11"/>
  <c r="EP240" i="11"/>
  <c r="EN240" i="11"/>
  <c r="EM240" i="11"/>
  <c r="EU239" i="11"/>
  <c r="ET239" i="11"/>
  <c r="ES239" i="11"/>
  <c r="ER239" i="11"/>
  <c r="EQ239" i="11"/>
  <c r="EP239" i="11"/>
  <c r="EN239" i="11"/>
  <c r="EM239" i="11"/>
  <c r="EU238" i="11"/>
  <c r="ET238" i="11"/>
  <c r="ES238" i="11"/>
  <c r="ER238" i="11"/>
  <c r="EQ238" i="11"/>
  <c r="EP238" i="11"/>
  <c r="EN238" i="11"/>
  <c r="EM238" i="11"/>
  <c r="EU237" i="11"/>
  <c r="ET237" i="11"/>
  <c r="ES237" i="11"/>
  <c r="ER237" i="11"/>
  <c r="EQ237" i="11"/>
  <c r="EP237" i="11"/>
  <c r="EN237" i="11"/>
  <c r="EM237" i="11"/>
  <c r="EU236" i="11"/>
  <c r="ET236" i="11"/>
  <c r="ES236" i="11"/>
  <c r="ER236" i="11"/>
  <c r="EQ236" i="11"/>
  <c r="EP236" i="11"/>
  <c r="EN236" i="11"/>
  <c r="EM236" i="11"/>
  <c r="EU235" i="11"/>
  <c r="ET235" i="11"/>
  <c r="ES235" i="11"/>
  <c r="ER235" i="11"/>
  <c r="EQ235" i="11"/>
  <c r="EP235" i="11"/>
  <c r="EN235" i="11"/>
  <c r="EM235" i="11"/>
  <c r="EU234" i="11"/>
  <c r="ET234" i="11"/>
  <c r="ES234" i="11"/>
  <c r="ER234" i="11"/>
  <c r="EQ234" i="11"/>
  <c r="EP234" i="11"/>
  <c r="EN234" i="11"/>
  <c r="EM234" i="11"/>
  <c r="EU233" i="11"/>
  <c r="ET233" i="11"/>
  <c r="ES233" i="11"/>
  <c r="ER233" i="11"/>
  <c r="EQ233" i="11"/>
  <c r="EP233" i="11"/>
  <c r="EN233" i="11"/>
  <c r="EM233" i="11"/>
  <c r="EU232" i="11"/>
  <c r="ET232" i="11"/>
  <c r="ES232" i="11"/>
  <c r="ER232" i="11"/>
  <c r="EQ232" i="11"/>
  <c r="EP232" i="11"/>
  <c r="EN232" i="11"/>
  <c r="EM232" i="11"/>
  <c r="EU231" i="11"/>
  <c r="ET231" i="11"/>
  <c r="ES231" i="11"/>
  <c r="ER231" i="11"/>
  <c r="EQ231" i="11"/>
  <c r="EP231" i="11"/>
  <c r="EN231" i="11"/>
  <c r="EM231" i="11"/>
  <c r="EU230" i="11"/>
  <c r="ET230" i="11"/>
  <c r="ES230" i="11"/>
  <c r="ER230" i="11"/>
  <c r="EQ230" i="11"/>
  <c r="EP230" i="11"/>
  <c r="EN230" i="11"/>
  <c r="EM230" i="11"/>
  <c r="EU229" i="11"/>
  <c r="ET229" i="11"/>
  <c r="ES229" i="11"/>
  <c r="ER229" i="11"/>
  <c r="EQ229" i="11"/>
  <c r="EP229" i="11"/>
  <c r="EN229" i="11"/>
  <c r="EM229" i="11"/>
  <c r="EU228" i="11"/>
  <c r="ET228" i="11"/>
  <c r="ES228" i="11"/>
  <c r="ER228" i="11"/>
  <c r="EQ228" i="11"/>
  <c r="EP228" i="11"/>
  <c r="EN228" i="11"/>
  <c r="EM228" i="11"/>
  <c r="EU227" i="11"/>
  <c r="ET227" i="11"/>
  <c r="ES227" i="11"/>
  <c r="ER227" i="11"/>
  <c r="EQ227" i="11"/>
  <c r="EP227" i="11"/>
  <c r="EN227" i="11"/>
  <c r="EM227" i="11"/>
  <c r="EU226" i="11"/>
  <c r="ET226" i="11"/>
  <c r="ES226" i="11"/>
  <c r="ER226" i="11"/>
  <c r="EQ226" i="11"/>
  <c r="EP226" i="11"/>
  <c r="EN226" i="11"/>
  <c r="EM226" i="11"/>
  <c r="EU225" i="11"/>
  <c r="ET225" i="11"/>
  <c r="ES225" i="11"/>
  <c r="ER225" i="11"/>
  <c r="EQ225" i="11"/>
  <c r="EP225" i="11"/>
  <c r="EN225" i="11"/>
  <c r="EM225" i="11"/>
  <c r="EU224" i="11"/>
  <c r="ET224" i="11"/>
  <c r="ES224" i="11"/>
  <c r="ER224" i="11"/>
  <c r="EQ224" i="11"/>
  <c r="EP224" i="11"/>
  <c r="EN224" i="11"/>
  <c r="EM224" i="11"/>
  <c r="EU172" i="11"/>
  <c r="ET172" i="11"/>
  <c r="ES172" i="11"/>
  <c r="ER172" i="11"/>
  <c r="EQ172" i="11"/>
  <c r="EP172" i="11"/>
  <c r="EN172" i="11"/>
  <c r="EM172" i="11"/>
  <c r="EU171" i="11"/>
  <c r="ET171" i="11"/>
  <c r="ES171" i="11"/>
  <c r="ER171" i="11"/>
  <c r="EQ171" i="11"/>
  <c r="EP171" i="11"/>
  <c r="EN171" i="11"/>
  <c r="EM171" i="11"/>
  <c r="ET170" i="11"/>
  <c r="ER170" i="11"/>
  <c r="EQ170" i="11"/>
  <c r="EP170" i="11"/>
  <c r="EN170" i="11"/>
  <c r="EM170" i="11"/>
  <c r="EU151" i="11"/>
  <c r="ET151" i="11"/>
  <c r="ES151" i="11"/>
  <c r="ER151" i="11"/>
  <c r="EQ151" i="11"/>
  <c r="EP151" i="11"/>
  <c r="EN151" i="11"/>
  <c r="EM151" i="11"/>
  <c r="ET165" i="11"/>
  <c r="ES165" i="11"/>
  <c r="ER165" i="11"/>
  <c r="EP165" i="11"/>
  <c r="EN165" i="11"/>
  <c r="EM165" i="11"/>
  <c r="EU223" i="11"/>
  <c r="ET223" i="11"/>
  <c r="ES223" i="11"/>
  <c r="ER223" i="11"/>
  <c r="EQ223" i="11"/>
  <c r="EP223" i="11"/>
  <c r="EN223" i="11"/>
  <c r="EM223" i="11"/>
  <c r="EU209" i="11"/>
  <c r="ET209" i="11"/>
  <c r="ES209" i="11"/>
  <c r="ER209" i="11"/>
  <c r="EQ209" i="11"/>
  <c r="EP209" i="11"/>
  <c r="EN209" i="11"/>
  <c r="EM209" i="11"/>
  <c r="EU208" i="11"/>
  <c r="ET208" i="11"/>
  <c r="ES208" i="11"/>
  <c r="ER208" i="11"/>
  <c r="EQ208" i="11"/>
  <c r="EP208" i="11"/>
  <c r="EN208" i="11"/>
  <c r="EM208" i="11"/>
  <c r="EU125" i="11"/>
  <c r="ET125" i="11"/>
  <c r="ES125" i="11"/>
  <c r="ER125" i="11"/>
  <c r="EQ125" i="11"/>
  <c r="EP125" i="11"/>
  <c r="EN125" i="11"/>
  <c r="EM125" i="11"/>
  <c r="EU116" i="11"/>
  <c r="ET116" i="11"/>
  <c r="ES116" i="11"/>
  <c r="ER116" i="11"/>
  <c r="EQ116" i="11"/>
  <c r="EP116" i="11"/>
  <c r="EN116" i="11"/>
  <c r="EM116" i="11"/>
  <c r="EU222" i="11"/>
  <c r="ET222" i="11"/>
  <c r="ES222" i="11"/>
  <c r="ER222" i="11"/>
  <c r="EQ222" i="11"/>
  <c r="EP222" i="11"/>
  <c r="EN222" i="11"/>
  <c r="EM222" i="11"/>
  <c r="EU157" i="11"/>
  <c r="ET157" i="11"/>
  <c r="ES157" i="11"/>
  <c r="ER157" i="11"/>
  <c r="EQ157" i="11"/>
  <c r="EP157" i="11"/>
  <c r="EN157" i="11"/>
  <c r="EM157" i="11"/>
  <c r="EU221" i="11"/>
  <c r="ET221" i="11"/>
  <c r="ES221" i="11"/>
  <c r="ER221" i="11"/>
  <c r="EQ221" i="11"/>
  <c r="EP221" i="11"/>
  <c r="EN221" i="11"/>
  <c r="EM221" i="11"/>
  <c r="EU220" i="11"/>
  <c r="ET220" i="11"/>
  <c r="ES220" i="11"/>
  <c r="ER220" i="11"/>
  <c r="EQ220" i="11"/>
  <c r="EP220" i="11"/>
  <c r="EN220" i="11"/>
  <c r="EM220" i="11"/>
  <c r="EU219" i="11"/>
  <c r="ET219" i="11"/>
  <c r="ES219" i="11"/>
  <c r="ER219" i="11"/>
  <c r="EQ219" i="11"/>
  <c r="EP219" i="11"/>
  <c r="EN219" i="11"/>
  <c r="EM219" i="11"/>
  <c r="EU153" i="11"/>
  <c r="ET153" i="11"/>
  <c r="ES153" i="11"/>
  <c r="ER153" i="11"/>
  <c r="EQ153" i="11"/>
  <c r="EP153" i="11"/>
  <c r="EN153" i="11"/>
  <c r="EM153" i="11"/>
  <c r="EU169" i="11"/>
  <c r="ET169" i="11"/>
  <c r="ES169" i="11"/>
  <c r="ER169" i="11"/>
  <c r="EQ169" i="11"/>
  <c r="EP169" i="11"/>
  <c r="EN169" i="11"/>
  <c r="EM169" i="11"/>
  <c r="EU167" i="11"/>
  <c r="ET167" i="11"/>
  <c r="ES167" i="11"/>
  <c r="ER167" i="11"/>
  <c r="EQ167" i="11"/>
  <c r="EP167" i="11"/>
  <c r="EN167" i="11"/>
  <c r="EM167" i="11"/>
  <c r="EU177" i="11"/>
  <c r="ET177" i="11"/>
  <c r="ES177" i="11"/>
  <c r="ER177" i="11"/>
  <c r="EQ177" i="11"/>
  <c r="EP177" i="11"/>
  <c r="EN177" i="11"/>
  <c r="EM177" i="11"/>
  <c r="EU206" i="11"/>
  <c r="ET206" i="11"/>
  <c r="ES206" i="11"/>
  <c r="ER206" i="11"/>
  <c r="EQ206" i="11"/>
  <c r="EP206" i="11"/>
  <c r="EN206" i="11"/>
  <c r="EM206" i="11"/>
  <c r="EU205" i="11"/>
  <c r="ET205" i="11"/>
  <c r="ES205" i="11"/>
  <c r="ER205" i="11"/>
  <c r="EQ205" i="11"/>
  <c r="EP205" i="11"/>
  <c r="EN205" i="11"/>
  <c r="EM205" i="11"/>
  <c r="EU204" i="11"/>
  <c r="ET204" i="11"/>
  <c r="ES204" i="11"/>
  <c r="ER204" i="11"/>
  <c r="EQ204" i="11"/>
  <c r="EP204" i="11"/>
  <c r="EN204" i="11"/>
  <c r="EM204" i="11"/>
  <c r="EU203" i="11"/>
  <c r="ET203" i="11"/>
  <c r="ES203" i="11"/>
  <c r="ER203" i="11"/>
  <c r="EQ203" i="11"/>
  <c r="EP203" i="11"/>
  <c r="EN203" i="11"/>
  <c r="EM203" i="11"/>
  <c r="EU146" i="11"/>
  <c r="ET146" i="11"/>
  <c r="ES146" i="11"/>
  <c r="ER146" i="11"/>
  <c r="EQ146" i="11"/>
  <c r="EP146" i="11"/>
  <c r="EN146" i="11"/>
  <c r="EM146" i="11"/>
  <c r="EU134" i="11"/>
  <c r="ET134" i="11"/>
  <c r="ES134" i="11"/>
  <c r="ER134" i="11"/>
  <c r="EQ134" i="11"/>
  <c r="EP134" i="11"/>
  <c r="EN134" i="11"/>
  <c r="EM134" i="11"/>
  <c r="EU145" i="11"/>
  <c r="ET145" i="11"/>
  <c r="ES145" i="11"/>
  <c r="ER145" i="11"/>
  <c r="EQ145" i="11"/>
  <c r="EP145" i="11"/>
  <c r="EN145" i="11"/>
  <c r="EM145" i="11"/>
  <c r="EU93" i="11"/>
  <c r="ET93" i="11"/>
  <c r="ES93" i="11"/>
  <c r="ER93" i="11"/>
  <c r="EQ93" i="11"/>
  <c r="EP93" i="11"/>
  <c r="EN93" i="11"/>
  <c r="EM93" i="11"/>
  <c r="EU84" i="11"/>
  <c r="ET84" i="11"/>
  <c r="ES84" i="11"/>
  <c r="ER84" i="11"/>
  <c r="EQ84" i="11"/>
  <c r="EP84" i="11"/>
  <c r="EN84" i="11"/>
  <c r="EM84" i="11"/>
  <c r="EU99" i="11"/>
  <c r="ET99" i="11"/>
  <c r="ES99" i="11"/>
  <c r="ER99" i="11"/>
  <c r="EQ99" i="11"/>
  <c r="EP99" i="11"/>
  <c r="EN99" i="11"/>
  <c r="EM99" i="11"/>
  <c r="EU80" i="11"/>
  <c r="ET80" i="11"/>
  <c r="ES80" i="11"/>
  <c r="ER80" i="11"/>
  <c r="EQ80" i="11"/>
  <c r="EP80" i="11"/>
  <c r="EN80" i="11"/>
  <c r="EM80" i="11"/>
  <c r="EU144" i="11"/>
  <c r="ET144" i="11"/>
  <c r="ES144" i="11"/>
  <c r="ER144" i="11"/>
  <c r="EQ144" i="11"/>
  <c r="EP144" i="11"/>
  <c r="EN144" i="11"/>
  <c r="EM144" i="11"/>
  <c r="EU202" i="11"/>
  <c r="ET202" i="11"/>
  <c r="ES202" i="11"/>
  <c r="ER202" i="11"/>
  <c r="EQ202" i="11"/>
  <c r="EP202" i="11"/>
  <c r="EN202" i="11"/>
  <c r="EM202" i="11"/>
  <c r="EU143" i="11"/>
  <c r="ET143" i="11"/>
  <c r="ES143" i="11"/>
  <c r="ER143" i="11"/>
  <c r="EQ143" i="11"/>
  <c r="EP143" i="11"/>
  <c r="EN143" i="11"/>
  <c r="EM143" i="11"/>
  <c r="EU108" i="11"/>
  <c r="ET108" i="11"/>
  <c r="ES108" i="11"/>
  <c r="ER108" i="11"/>
  <c r="EQ108" i="11"/>
  <c r="EP108" i="11"/>
  <c r="EN108" i="11"/>
  <c r="EM108" i="11"/>
  <c r="EU133" i="11"/>
  <c r="ET133" i="11"/>
  <c r="ES133" i="11"/>
  <c r="ER133" i="11"/>
  <c r="EQ133" i="11"/>
  <c r="EP133" i="11"/>
  <c r="EN133" i="11"/>
  <c r="EM133" i="11"/>
  <c r="EU98" i="11"/>
  <c r="ET98" i="11"/>
  <c r="ES98" i="11"/>
  <c r="ER98" i="11"/>
  <c r="EQ98" i="11"/>
  <c r="EP98" i="11"/>
  <c r="EN98" i="11"/>
  <c r="EM98" i="11"/>
  <c r="EU201" i="11"/>
  <c r="ET201" i="11"/>
  <c r="ES201" i="11"/>
  <c r="ER201" i="11"/>
  <c r="EQ201" i="11"/>
  <c r="EP201" i="11"/>
  <c r="EN201" i="11"/>
  <c r="EM201" i="11"/>
  <c r="EU142" i="11"/>
  <c r="ET142" i="11"/>
  <c r="ES142" i="11"/>
  <c r="ER142" i="11"/>
  <c r="EQ142" i="11"/>
  <c r="EP142" i="11"/>
  <c r="EN142" i="11"/>
  <c r="EM142" i="11"/>
  <c r="EU141" i="11"/>
  <c r="ET141" i="11"/>
  <c r="ES141" i="11"/>
  <c r="ER141" i="11"/>
  <c r="EQ141" i="11"/>
  <c r="EP141" i="11"/>
  <c r="EN141" i="11"/>
  <c r="EM141" i="11"/>
  <c r="EU41" i="11"/>
  <c r="ET41" i="11"/>
  <c r="ES41" i="11"/>
  <c r="ER41" i="11"/>
  <c r="EQ41" i="11"/>
  <c r="EP41" i="11"/>
  <c r="EN41" i="11"/>
  <c r="EM41" i="11"/>
  <c r="EU140" i="11"/>
  <c r="ET140" i="11"/>
  <c r="ES140" i="11"/>
  <c r="ER140" i="11"/>
  <c r="EQ140" i="11"/>
  <c r="EP140" i="11"/>
  <c r="EN140" i="11"/>
  <c r="EM140" i="11"/>
  <c r="ET200" i="11"/>
  <c r="ES200" i="11"/>
  <c r="ER200" i="11"/>
  <c r="EQ200" i="11"/>
  <c r="EP200" i="11"/>
  <c r="EN200" i="11"/>
  <c r="EM200" i="11"/>
  <c r="EU79" i="11"/>
  <c r="ET79" i="11"/>
  <c r="ES79" i="11"/>
  <c r="ER79" i="11"/>
  <c r="EQ79" i="11"/>
  <c r="EP79" i="11"/>
  <c r="EN79" i="11"/>
  <c r="EM79" i="11"/>
  <c r="EU110" i="11"/>
  <c r="ET110" i="11"/>
  <c r="ES110" i="11"/>
  <c r="ER110" i="11"/>
  <c r="EQ110" i="11"/>
  <c r="EP110" i="11"/>
  <c r="EN110" i="11"/>
  <c r="EM110" i="11"/>
  <c r="EU90" i="11"/>
  <c r="ET90" i="11"/>
  <c r="ES90" i="11"/>
  <c r="ER90" i="11"/>
  <c r="EQ90" i="11"/>
  <c r="EP90" i="11"/>
  <c r="EN90" i="11"/>
  <c r="EM90" i="11"/>
  <c r="EU199" i="11"/>
  <c r="ET199" i="11"/>
  <c r="ES199" i="11"/>
  <c r="ER199" i="11"/>
  <c r="EQ199" i="11"/>
  <c r="EP199" i="11"/>
  <c r="EN199" i="11"/>
  <c r="EM199" i="11"/>
  <c r="EU148" i="11"/>
  <c r="ET148" i="11"/>
  <c r="ES148" i="11"/>
  <c r="ER148" i="11"/>
  <c r="EQ148" i="11"/>
  <c r="EP148" i="11"/>
  <c r="EN148" i="11"/>
  <c r="EM148" i="11"/>
  <c r="EU147" i="11"/>
  <c r="ET147" i="11"/>
  <c r="ES147" i="11"/>
  <c r="ER147" i="11"/>
  <c r="EQ147" i="11"/>
  <c r="EP147" i="11"/>
  <c r="EN147" i="11"/>
  <c r="EM147" i="11"/>
  <c r="EU198" i="11"/>
  <c r="ET198" i="11"/>
  <c r="ES198" i="11"/>
  <c r="ER198" i="11"/>
  <c r="EQ198" i="11"/>
  <c r="EP198" i="11"/>
  <c r="EN198" i="11"/>
  <c r="EM198" i="11"/>
  <c r="EU119" i="11"/>
  <c r="ET119" i="11"/>
  <c r="ES119" i="11"/>
  <c r="ER119" i="11"/>
  <c r="EQ119" i="11"/>
  <c r="EP119" i="11"/>
  <c r="EN119" i="11"/>
  <c r="EM119" i="11"/>
  <c r="ET120" i="11"/>
  <c r="ES120" i="11"/>
  <c r="ER120" i="11"/>
  <c r="EQ120" i="11"/>
  <c r="EP120" i="11"/>
  <c r="EN120" i="11"/>
  <c r="EM120" i="11"/>
  <c r="ET139" i="11"/>
  <c r="ES139" i="11"/>
  <c r="ER139" i="11"/>
  <c r="EQ139" i="11"/>
  <c r="EP139" i="11"/>
  <c r="EN139" i="11"/>
  <c r="EM139" i="11"/>
  <c r="EU197" i="11"/>
  <c r="ET197" i="11"/>
  <c r="ES197" i="11"/>
  <c r="ER197" i="11"/>
  <c r="EQ197" i="11"/>
  <c r="EP197" i="11"/>
  <c r="EN197" i="11"/>
  <c r="EM197" i="11"/>
  <c r="EU196" i="11"/>
  <c r="ET196" i="11"/>
  <c r="ES196" i="11"/>
  <c r="ER196" i="11"/>
  <c r="EQ196" i="11"/>
  <c r="EP196" i="11"/>
  <c r="EN196" i="11"/>
  <c r="EM196" i="11"/>
  <c r="EU78" i="11"/>
  <c r="ET78" i="11"/>
  <c r="ES78" i="11"/>
  <c r="ER78" i="11"/>
  <c r="EQ78" i="11"/>
  <c r="EP78" i="11"/>
  <c r="EN78" i="11"/>
  <c r="EM78" i="11"/>
  <c r="EU195" i="11"/>
  <c r="ET195" i="11"/>
  <c r="ES195" i="11"/>
  <c r="ER195" i="11"/>
  <c r="EQ195" i="11"/>
  <c r="EP195" i="11"/>
  <c r="EN195" i="11"/>
  <c r="EM195" i="11"/>
  <c r="EU97" i="11"/>
  <c r="ET97" i="11"/>
  <c r="ES97" i="11"/>
  <c r="ER97" i="11"/>
  <c r="EQ97" i="11"/>
  <c r="EP97" i="11"/>
  <c r="EN97" i="11"/>
  <c r="EM97" i="11"/>
  <c r="EU107" i="11"/>
  <c r="ET107" i="11"/>
  <c r="ES107" i="11"/>
  <c r="ER107" i="11"/>
  <c r="EQ107" i="11"/>
  <c r="EP107" i="11"/>
  <c r="EN107" i="11"/>
  <c r="EM107" i="11"/>
  <c r="EU77" i="11"/>
  <c r="ET77" i="11"/>
  <c r="ES77" i="11"/>
  <c r="ER77" i="11"/>
  <c r="EQ77" i="11"/>
  <c r="EP77" i="11"/>
  <c r="EN77" i="11"/>
  <c r="EM77" i="11"/>
  <c r="EU89" i="11"/>
  <c r="ET89" i="11"/>
  <c r="ES89" i="11"/>
  <c r="ER89" i="11"/>
  <c r="EQ89" i="11"/>
  <c r="EP89" i="11"/>
  <c r="EN89" i="11"/>
  <c r="EM89" i="11"/>
  <c r="EU76" i="11"/>
  <c r="ET76" i="11"/>
  <c r="ES76" i="11"/>
  <c r="ER76" i="11"/>
  <c r="EQ76" i="11"/>
  <c r="EP76" i="11"/>
  <c r="EN76" i="11"/>
  <c r="EM76" i="11"/>
  <c r="EU138" i="11"/>
  <c r="ET138" i="11"/>
  <c r="ES138" i="11"/>
  <c r="ER138" i="11"/>
  <c r="EQ138" i="11"/>
  <c r="EP138" i="11"/>
  <c r="EN138" i="11"/>
  <c r="EM138" i="11"/>
  <c r="EU106" i="11"/>
  <c r="ET106" i="11"/>
  <c r="ES106" i="11"/>
  <c r="ER106" i="11"/>
  <c r="EQ106" i="11"/>
  <c r="EP106" i="11"/>
  <c r="EN106" i="11"/>
  <c r="EM106" i="11"/>
  <c r="EU194" i="11"/>
  <c r="ET194" i="11"/>
  <c r="ES194" i="11"/>
  <c r="ER194" i="11"/>
  <c r="EQ194" i="11"/>
  <c r="EP194" i="11"/>
  <c r="EN194" i="11"/>
  <c r="EM194" i="11"/>
  <c r="EU96" i="11"/>
  <c r="ET96" i="11"/>
  <c r="ES96" i="11"/>
  <c r="ER96" i="11"/>
  <c r="EQ96" i="11"/>
  <c r="EP96" i="11"/>
  <c r="EN96" i="11"/>
  <c r="EM96" i="11"/>
  <c r="EU137" i="11"/>
  <c r="ET137" i="11"/>
  <c r="ES137" i="11"/>
  <c r="ER137" i="11"/>
  <c r="EQ137" i="11"/>
  <c r="EP137" i="11"/>
  <c r="EN137" i="11"/>
  <c r="EM137" i="11"/>
  <c r="EU51" i="11"/>
  <c r="ET51" i="11"/>
  <c r="ES51" i="11"/>
  <c r="ER51" i="11"/>
  <c r="EQ51" i="11"/>
  <c r="EP51" i="11"/>
  <c r="EN51" i="11"/>
  <c r="EM51" i="11"/>
  <c r="EU69" i="11"/>
  <c r="ET69" i="11"/>
  <c r="ES69" i="11"/>
  <c r="ER69" i="11"/>
  <c r="EQ69" i="11"/>
  <c r="EP69" i="11"/>
  <c r="EN69" i="11"/>
  <c r="EM69" i="11"/>
  <c r="EU162" i="11"/>
  <c r="ET162" i="11"/>
  <c r="ES162" i="11"/>
  <c r="ER162" i="11"/>
  <c r="EQ162" i="11"/>
  <c r="EP162" i="11"/>
  <c r="EN162" i="11"/>
  <c r="EM162" i="11"/>
  <c r="EU105" i="11"/>
  <c r="ET105" i="11"/>
  <c r="ES105" i="11"/>
  <c r="ER105" i="11"/>
  <c r="EQ105" i="11"/>
  <c r="EP105" i="11"/>
  <c r="EN105" i="11"/>
  <c r="EM105" i="11"/>
  <c r="ET75" i="11"/>
  <c r="ES75" i="11"/>
  <c r="ER75" i="11"/>
  <c r="EQ75" i="11"/>
  <c r="EP75" i="11"/>
  <c r="EN75" i="11"/>
  <c r="EM75" i="11"/>
  <c r="EU136" i="11"/>
  <c r="ET136" i="11"/>
  <c r="ES136" i="11"/>
  <c r="ER136" i="11"/>
  <c r="EQ136" i="11"/>
  <c r="EP136" i="11"/>
  <c r="EN136" i="11"/>
  <c r="EM136" i="11"/>
  <c r="EU65" i="11"/>
  <c r="ET65" i="11"/>
  <c r="ES65" i="11"/>
  <c r="ER65" i="11"/>
  <c r="EQ65" i="11"/>
  <c r="EP65" i="11"/>
  <c r="EN65" i="11"/>
  <c r="EM65" i="11"/>
  <c r="EU193" i="11"/>
  <c r="ET193" i="11"/>
  <c r="ES193" i="11"/>
  <c r="ER193" i="11"/>
  <c r="EQ193" i="11"/>
  <c r="EP193" i="11"/>
  <c r="EN193" i="11"/>
  <c r="EM193" i="11"/>
  <c r="EU104" i="11"/>
  <c r="ET104" i="11"/>
  <c r="ES104" i="11"/>
  <c r="ER104" i="11"/>
  <c r="EQ104" i="11"/>
  <c r="EP104" i="11"/>
  <c r="EN104" i="11"/>
  <c r="EM104" i="11"/>
  <c r="EU192" i="11"/>
  <c r="ET192" i="11"/>
  <c r="ES192" i="11"/>
  <c r="ER192" i="11"/>
  <c r="EQ192" i="11"/>
  <c r="EP192" i="11"/>
  <c r="EN192" i="11"/>
  <c r="EM192" i="11"/>
  <c r="EU191" i="11"/>
  <c r="ET191" i="11"/>
  <c r="ES191" i="11"/>
  <c r="ER191" i="11"/>
  <c r="EQ191" i="11"/>
  <c r="EP191" i="11"/>
  <c r="EN191" i="11"/>
  <c r="EM191" i="11"/>
  <c r="EU103" i="11"/>
  <c r="ET103" i="11"/>
  <c r="ES103" i="11"/>
  <c r="ER103" i="11"/>
  <c r="EQ103" i="11"/>
  <c r="EP103" i="11"/>
  <c r="EN103" i="11"/>
  <c r="EM103" i="11"/>
  <c r="EU74" i="11"/>
  <c r="ET74" i="11"/>
  <c r="ES74" i="11"/>
  <c r="ER74" i="11"/>
  <c r="EQ74" i="11"/>
  <c r="EP74" i="11"/>
  <c r="EN74" i="11"/>
  <c r="EM74" i="11"/>
  <c r="EU114" i="11"/>
  <c r="ET114" i="11"/>
  <c r="ES114" i="11"/>
  <c r="ER114" i="11"/>
  <c r="EQ114" i="11"/>
  <c r="EP114" i="11"/>
  <c r="EN114" i="11"/>
  <c r="EM114" i="11"/>
  <c r="EU217" i="11"/>
  <c r="ET217" i="11"/>
  <c r="ES217" i="11"/>
  <c r="ER217" i="11"/>
  <c r="EQ217" i="11"/>
  <c r="EP217" i="11"/>
  <c r="EN217" i="11"/>
  <c r="EM217" i="11"/>
  <c r="EU159" i="11"/>
  <c r="ET159" i="11"/>
  <c r="ES159" i="11"/>
  <c r="ER159" i="11"/>
  <c r="EQ159" i="11"/>
  <c r="EP159" i="11"/>
  <c r="EN159" i="11"/>
  <c r="EM159" i="11"/>
  <c r="EU163" i="11"/>
  <c r="ET163" i="11"/>
  <c r="ES163" i="11"/>
  <c r="ER163" i="11"/>
  <c r="EQ163" i="11"/>
  <c r="EP163" i="11"/>
  <c r="EN163" i="11"/>
  <c r="EM163" i="11"/>
  <c r="EU85" i="11"/>
  <c r="ET85" i="11"/>
  <c r="ES85" i="11"/>
  <c r="ER85" i="11"/>
  <c r="EQ85" i="11"/>
  <c r="EP85" i="11"/>
  <c r="EN85" i="11"/>
  <c r="EM85" i="11"/>
  <c r="EU62" i="11"/>
  <c r="ET62" i="11"/>
  <c r="ES62" i="11"/>
  <c r="ER62" i="11"/>
  <c r="EQ62" i="11"/>
  <c r="EP62" i="11"/>
  <c r="EN62" i="11"/>
  <c r="EM62" i="11"/>
  <c r="EU122" i="11"/>
  <c r="ET122" i="11"/>
  <c r="ES122" i="11"/>
  <c r="ER122" i="11"/>
  <c r="EQ122" i="11"/>
  <c r="EP122" i="11"/>
  <c r="EN122" i="11"/>
  <c r="EM122" i="11"/>
  <c r="EU189" i="11"/>
  <c r="ET189" i="11"/>
  <c r="ES189" i="11"/>
  <c r="ER189" i="11"/>
  <c r="EQ189" i="11"/>
  <c r="EP189" i="11"/>
  <c r="EN189" i="11"/>
  <c r="EM189" i="11"/>
  <c r="EU27" i="11"/>
  <c r="ET27" i="11"/>
  <c r="ES27" i="11"/>
  <c r="ER27" i="11"/>
  <c r="EQ27" i="11"/>
  <c r="EP27" i="11"/>
  <c r="EN27" i="11"/>
  <c r="EM27" i="11"/>
  <c r="EU59" i="11"/>
  <c r="ET59" i="11"/>
  <c r="ES59" i="11"/>
  <c r="ER59" i="11"/>
  <c r="EQ59" i="11"/>
  <c r="EP59" i="11"/>
  <c r="EN59" i="11"/>
  <c r="EM59" i="11"/>
  <c r="ET168" i="11"/>
  <c r="ES168" i="11"/>
  <c r="EQ168" i="11"/>
  <c r="EP168" i="11"/>
  <c r="EN168" i="11"/>
  <c r="EM168" i="11"/>
  <c r="EU127" i="11"/>
  <c r="ET127" i="11"/>
  <c r="ES127" i="11"/>
  <c r="ER127" i="11"/>
  <c r="EQ127" i="11"/>
  <c r="EP127" i="11"/>
  <c r="EN127" i="11"/>
  <c r="EM127" i="11"/>
  <c r="EU188" i="11"/>
  <c r="ET188" i="11"/>
  <c r="ES188" i="11"/>
  <c r="ER188" i="11"/>
  <c r="EQ188" i="11"/>
  <c r="EP188" i="11"/>
  <c r="EN188" i="11"/>
  <c r="EM188" i="11"/>
  <c r="EU187" i="11"/>
  <c r="ET187" i="11"/>
  <c r="ES187" i="11"/>
  <c r="ER187" i="11"/>
  <c r="EQ187" i="11"/>
  <c r="EP187" i="11"/>
  <c r="EN187" i="11"/>
  <c r="EM187" i="11"/>
  <c r="EU95" i="11"/>
  <c r="ET95" i="11"/>
  <c r="ES95" i="11"/>
  <c r="ER95" i="11"/>
  <c r="EQ95" i="11"/>
  <c r="EP95" i="11"/>
  <c r="EN95" i="11"/>
  <c r="EM95" i="11"/>
  <c r="EU156" i="11"/>
  <c r="ET156" i="11"/>
  <c r="ES156" i="11"/>
  <c r="ER156" i="11"/>
  <c r="EQ156" i="11"/>
  <c r="EP156" i="11"/>
  <c r="EN156" i="11"/>
  <c r="EM156" i="11"/>
  <c r="EU216" i="11"/>
  <c r="ET216" i="11"/>
  <c r="ES216" i="11"/>
  <c r="ER216" i="11"/>
  <c r="EQ216" i="11"/>
  <c r="EP216" i="11"/>
  <c r="EN216" i="11"/>
  <c r="EM216" i="11"/>
  <c r="EU155" i="11"/>
  <c r="ET155" i="11"/>
  <c r="ES155" i="11"/>
  <c r="ER155" i="11"/>
  <c r="EQ155" i="11"/>
  <c r="EP155" i="11"/>
  <c r="EN155" i="11"/>
  <c r="EM155" i="11"/>
  <c r="EU115" i="11"/>
  <c r="ET115" i="11"/>
  <c r="ES115" i="11"/>
  <c r="ER115" i="11"/>
  <c r="EQ115" i="11"/>
  <c r="EP115" i="11"/>
  <c r="EN115" i="11"/>
  <c r="EM115" i="11"/>
  <c r="EU61" i="11"/>
  <c r="ET61" i="11"/>
  <c r="ES61" i="11"/>
  <c r="ER61" i="11"/>
  <c r="EQ61" i="11"/>
  <c r="EP61" i="11"/>
  <c r="EN61" i="11"/>
  <c r="EM61" i="11"/>
  <c r="EU55" i="11"/>
  <c r="ET55" i="11"/>
  <c r="ES55" i="11"/>
  <c r="ER55" i="11"/>
  <c r="EQ55" i="11"/>
  <c r="EP55" i="11"/>
  <c r="EN55" i="11"/>
  <c r="EM55" i="11"/>
  <c r="EU154" i="11"/>
  <c r="ET154" i="11"/>
  <c r="ES154" i="11"/>
  <c r="ER154" i="11"/>
  <c r="EQ154" i="11"/>
  <c r="EP154" i="11"/>
  <c r="EN154" i="11"/>
  <c r="EM154" i="11"/>
  <c r="EU15" i="11"/>
  <c r="ET15" i="11"/>
  <c r="ES15" i="11"/>
  <c r="ER15" i="11"/>
  <c r="EQ15" i="11"/>
  <c r="EP15" i="11"/>
  <c r="EN15" i="11"/>
  <c r="EM15" i="11"/>
  <c r="EU215" i="11"/>
  <c r="ET215" i="11"/>
  <c r="ES215" i="11"/>
  <c r="ER215" i="11"/>
  <c r="EQ215" i="11"/>
  <c r="EP215" i="11"/>
  <c r="EN215" i="11"/>
  <c r="EM215" i="11"/>
  <c r="EU45" i="11"/>
  <c r="ET45" i="11"/>
  <c r="ES45" i="11"/>
  <c r="ER45" i="11"/>
  <c r="EQ45" i="11"/>
  <c r="EP45" i="11"/>
  <c r="EN45" i="11"/>
  <c r="EM45" i="11"/>
  <c r="EU190" i="11"/>
  <c r="ES190" i="11"/>
  <c r="ER190" i="11"/>
  <c r="EQ190" i="11"/>
  <c r="EP190" i="11"/>
  <c r="EN190" i="11"/>
  <c r="EM190" i="11"/>
  <c r="EU63" i="11"/>
  <c r="ET63" i="11"/>
  <c r="ES63" i="11"/>
  <c r="ER63" i="11"/>
  <c r="EQ63" i="11"/>
  <c r="EP63" i="11"/>
  <c r="EN63" i="11"/>
  <c r="EM63" i="11"/>
  <c r="EU129" i="11"/>
  <c r="ET129" i="11"/>
  <c r="ES129" i="11"/>
  <c r="ER129" i="11"/>
  <c r="EQ129" i="11"/>
  <c r="EP129" i="11"/>
  <c r="EN129" i="11"/>
  <c r="EM129" i="11"/>
  <c r="EU128" i="11"/>
  <c r="ET128" i="11"/>
  <c r="ES128" i="11"/>
  <c r="ER128" i="11"/>
  <c r="EQ128" i="11"/>
  <c r="EP128" i="11"/>
  <c r="EN128" i="11"/>
  <c r="EM128" i="11"/>
  <c r="EU207" i="11"/>
  <c r="ET207" i="11"/>
  <c r="ES207" i="11"/>
  <c r="ER207" i="11"/>
  <c r="EQ207" i="11"/>
  <c r="EP207" i="11"/>
  <c r="EN207" i="11"/>
  <c r="EM207" i="11"/>
  <c r="EU94" i="11"/>
  <c r="ET94" i="11"/>
  <c r="ES94" i="11"/>
  <c r="ER94" i="11"/>
  <c r="EQ94" i="11"/>
  <c r="EP94" i="11"/>
  <c r="EN94" i="11"/>
  <c r="EM94" i="11"/>
  <c r="EU49" i="11"/>
  <c r="ET49" i="11"/>
  <c r="ES49" i="11"/>
  <c r="ER49" i="11"/>
  <c r="EQ49" i="11"/>
  <c r="EP49" i="11"/>
  <c r="EN49" i="11"/>
  <c r="EM49" i="11"/>
  <c r="EU186" i="11"/>
  <c r="ET186" i="11"/>
  <c r="ES186" i="11"/>
  <c r="ER186" i="11"/>
  <c r="EQ186" i="11"/>
  <c r="EP186" i="11"/>
  <c r="EN186" i="11"/>
  <c r="EM186" i="11"/>
  <c r="EU64" i="11"/>
  <c r="ET64" i="11"/>
  <c r="ES64" i="11"/>
  <c r="ER64" i="11"/>
  <c r="EQ64" i="11"/>
  <c r="EP64" i="11"/>
  <c r="EN64" i="11"/>
  <c r="EM64" i="11"/>
  <c r="EU73" i="11"/>
  <c r="ET73" i="11"/>
  <c r="ES73" i="11"/>
  <c r="ER73" i="11"/>
  <c r="EQ73" i="11"/>
  <c r="EP73" i="11"/>
  <c r="EN73" i="11"/>
  <c r="EM73" i="11"/>
  <c r="EU33" i="11"/>
  <c r="ET33" i="11"/>
  <c r="ES33" i="11"/>
  <c r="ER33" i="11"/>
  <c r="EQ33" i="11"/>
  <c r="EP33" i="11"/>
  <c r="EN33" i="11"/>
  <c r="EM33" i="11"/>
  <c r="EU68" i="11"/>
  <c r="ET68" i="11"/>
  <c r="ES68" i="11"/>
  <c r="ER68" i="11"/>
  <c r="EQ68" i="11"/>
  <c r="EP68" i="11"/>
  <c r="EN68" i="11"/>
  <c r="EM68" i="11"/>
  <c r="EU185" i="11"/>
  <c r="ET185" i="11"/>
  <c r="ES185" i="11"/>
  <c r="ER185" i="11"/>
  <c r="EQ185" i="11"/>
  <c r="EP185" i="11"/>
  <c r="EN185" i="11"/>
  <c r="EM185" i="11"/>
  <c r="EU102" i="11"/>
  <c r="ET102" i="11"/>
  <c r="ES102" i="11"/>
  <c r="ER102" i="11"/>
  <c r="EQ102" i="11"/>
  <c r="EP102" i="11"/>
  <c r="EN102" i="11"/>
  <c r="EM102" i="11"/>
  <c r="EU83" i="11"/>
  <c r="ET83" i="11"/>
  <c r="ES83" i="11"/>
  <c r="ER83" i="11"/>
  <c r="EQ83" i="11"/>
  <c r="EP83" i="11"/>
  <c r="EN83" i="11"/>
  <c r="EM83" i="11"/>
  <c r="EU101" i="11"/>
  <c r="ET101" i="11"/>
  <c r="ES101" i="11"/>
  <c r="ER101" i="11"/>
  <c r="EQ101" i="11"/>
  <c r="EP101" i="11"/>
  <c r="EN101" i="11"/>
  <c r="EM101" i="11"/>
  <c r="EU113" i="11"/>
  <c r="ET113" i="11"/>
  <c r="ES113" i="11"/>
  <c r="ER113" i="11"/>
  <c r="EQ113" i="11"/>
  <c r="EP113" i="11"/>
  <c r="EN113" i="11"/>
  <c r="EM113" i="11"/>
  <c r="EU152" i="11"/>
  <c r="ET152" i="11"/>
  <c r="ES152" i="11"/>
  <c r="ER152" i="11"/>
  <c r="EQ152" i="11"/>
  <c r="EP152" i="11"/>
  <c r="EN152" i="11"/>
  <c r="EM152" i="11"/>
  <c r="EU21" i="11"/>
  <c r="ET21" i="11"/>
  <c r="ES21" i="11"/>
  <c r="ER21" i="11"/>
  <c r="EQ21" i="11"/>
  <c r="EP21" i="11"/>
  <c r="EN21" i="11"/>
  <c r="EM21" i="11"/>
  <c r="EU92" i="11"/>
  <c r="ET92" i="11"/>
  <c r="ES92" i="11"/>
  <c r="ER92" i="11"/>
  <c r="EQ92" i="11"/>
  <c r="EP92" i="11"/>
  <c r="EN92" i="11"/>
  <c r="EM92" i="11"/>
  <c r="EU124" i="11"/>
  <c r="ET124" i="11"/>
  <c r="ES124" i="11"/>
  <c r="ER124" i="11"/>
  <c r="EQ124" i="11"/>
  <c r="EP124" i="11"/>
  <c r="EN124" i="11"/>
  <c r="EM124" i="11"/>
  <c r="EU164" i="11"/>
  <c r="ET164" i="11"/>
  <c r="ES164" i="11"/>
  <c r="ER164" i="11"/>
  <c r="EQ164" i="11"/>
  <c r="EP164" i="11"/>
  <c r="EN164" i="11"/>
  <c r="EM164" i="11"/>
  <c r="EU176" i="11"/>
  <c r="ET176" i="11"/>
  <c r="ES176" i="11"/>
  <c r="ER176" i="11"/>
  <c r="EQ176" i="11"/>
  <c r="EP176" i="11"/>
  <c r="EN176" i="11"/>
  <c r="EM176" i="11"/>
  <c r="EU24" i="11"/>
  <c r="ET24" i="11"/>
  <c r="ES24" i="11"/>
  <c r="ER24" i="11"/>
  <c r="EQ24" i="11"/>
  <c r="EP24" i="11"/>
  <c r="EN24" i="11"/>
  <c r="EM24" i="11"/>
  <c r="EU160" i="11"/>
  <c r="ET160" i="11"/>
  <c r="ES160" i="11"/>
  <c r="ER160" i="11"/>
  <c r="EQ160" i="11"/>
  <c r="EP160" i="11"/>
  <c r="EN160" i="11"/>
  <c r="EM160" i="11"/>
  <c r="EU42" i="11"/>
  <c r="ET42" i="11"/>
  <c r="ES42" i="11"/>
  <c r="ER42" i="11"/>
  <c r="EQ42" i="11"/>
  <c r="EP42" i="11"/>
  <c r="EN42" i="11"/>
  <c r="EM42" i="11"/>
  <c r="EU175" i="11"/>
  <c r="ET175" i="11"/>
  <c r="ES175" i="11"/>
  <c r="ER175" i="11"/>
  <c r="EQ175" i="11"/>
  <c r="EP175" i="11"/>
  <c r="EN175" i="11"/>
  <c r="EM175" i="11"/>
  <c r="EU174" i="11"/>
  <c r="ET174" i="11"/>
  <c r="ES174" i="11"/>
  <c r="ER174" i="11"/>
  <c r="EQ174" i="11"/>
  <c r="EP174" i="11"/>
  <c r="EN174" i="11"/>
  <c r="EM174" i="11"/>
  <c r="EU214" i="11"/>
  <c r="ET214" i="11"/>
  <c r="ES214" i="11"/>
  <c r="ER214" i="11"/>
  <c r="EQ214" i="11"/>
  <c r="EP214" i="11"/>
  <c r="EN214" i="11"/>
  <c r="EM214" i="11"/>
  <c r="EU111" i="11"/>
  <c r="ET111" i="11"/>
  <c r="ES111" i="11"/>
  <c r="ER111" i="11"/>
  <c r="EQ111" i="11"/>
  <c r="EP111" i="11"/>
  <c r="EN111" i="11"/>
  <c r="EM111" i="11"/>
  <c r="EU150" i="11"/>
  <c r="ET150" i="11"/>
  <c r="ES150" i="11"/>
  <c r="ER150" i="11"/>
  <c r="EQ150" i="11"/>
  <c r="EP150" i="11"/>
  <c r="EN150" i="11"/>
  <c r="EM150" i="11"/>
  <c r="EU178" i="11"/>
  <c r="ET178" i="11"/>
  <c r="ES178" i="11"/>
  <c r="ER178" i="11"/>
  <c r="EQ178" i="11"/>
  <c r="EP178" i="11"/>
  <c r="EN178" i="11"/>
  <c r="EM178" i="11"/>
  <c r="EU213" i="11"/>
  <c r="ET213" i="11"/>
  <c r="ES213" i="11"/>
  <c r="ER213" i="11"/>
  <c r="EQ213" i="11"/>
  <c r="EP213" i="11"/>
  <c r="EN213" i="11"/>
  <c r="EM213" i="11"/>
  <c r="EU70" i="11"/>
  <c r="ET70" i="11"/>
  <c r="ES70" i="11"/>
  <c r="ER70" i="11"/>
  <c r="EQ70" i="11"/>
  <c r="EP70" i="11"/>
  <c r="EN70" i="11"/>
  <c r="EM70" i="11"/>
  <c r="EU126" i="11"/>
  <c r="ET126" i="11"/>
  <c r="ES126" i="11"/>
  <c r="ER126" i="11"/>
  <c r="EQ126" i="11"/>
  <c r="EP126" i="11"/>
  <c r="EN126" i="11"/>
  <c r="EM126" i="11"/>
  <c r="EU35" i="11"/>
  <c r="ET35" i="11"/>
  <c r="ES35" i="11"/>
  <c r="ER35" i="11"/>
  <c r="EQ35" i="11"/>
  <c r="EP35" i="11"/>
  <c r="EN35" i="11"/>
  <c r="EM35" i="11"/>
  <c r="EU13" i="11"/>
  <c r="ET13" i="11"/>
  <c r="ES13" i="11"/>
  <c r="ER13" i="11"/>
  <c r="EQ13" i="11"/>
  <c r="EP13" i="11"/>
  <c r="EN13" i="11"/>
  <c r="EM13" i="11"/>
  <c r="EU57" i="11"/>
  <c r="ET57" i="11"/>
  <c r="ES57" i="11"/>
  <c r="ER57" i="11"/>
  <c r="EQ57" i="11"/>
  <c r="EP57" i="11"/>
  <c r="EN57" i="11"/>
  <c r="EM57" i="11"/>
  <c r="EU87" i="11"/>
  <c r="ET87" i="11"/>
  <c r="ES87" i="11"/>
  <c r="ER87" i="11"/>
  <c r="EQ87" i="11"/>
  <c r="EP87" i="11"/>
  <c r="EN87" i="11"/>
  <c r="EM87" i="11"/>
  <c r="EU47" i="11"/>
  <c r="ET47" i="11"/>
  <c r="ES47" i="11"/>
  <c r="ER47" i="11"/>
  <c r="EQ47" i="11"/>
  <c r="EP47" i="11"/>
  <c r="EN47" i="11"/>
  <c r="EM47" i="11"/>
  <c r="EU18" i="11"/>
  <c r="ET18" i="11"/>
  <c r="ES18" i="11"/>
  <c r="ER18" i="11"/>
  <c r="EQ18" i="11"/>
  <c r="EP18" i="11"/>
  <c r="EN18" i="11"/>
  <c r="EM18" i="11"/>
  <c r="EU26" i="11"/>
  <c r="ET26" i="11"/>
  <c r="ES26" i="11"/>
  <c r="ER26" i="11"/>
  <c r="EQ26" i="11"/>
  <c r="EP26" i="11"/>
  <c r="EN26" i="11"/>
  <c r="EM26" i="11"/>
  <c r="EU44" i="11"/>
  <c r="ET44" i="11"/>
  <c r="ES44" i="11"/>
  <c r="ER44" i="11"/>
  <c r="EQ44" i="11"/>
  <c r="EP44" i="11"/>
  <c r="EN44" i="11"/>
  <c r="EM44" i="11"/>
  <c r="EU71" i="11"/>
  <c r="ET71" i="11"/>
  <c r="ES71" i="11"/>
  <c r="ER71" i="11"/>
  <c r="EQ71" i="11"/>
  <c r="EP71" i="11"/>
  <c r="EN71" i="11"/>
  <c r="EM71" i="11"/>
  <c r="EU158" i="11"/>
  <c r="ET158" i="11"/>
  <c r="ES158" i="11"/>
  <c r="ER158" i="11"/>
  <c r="EQ158" i="11"/>
  <c r="EP158" i="11"/>
  <c r="EN158" i="11"/>
  <c r="EM158" i="11"/>
  <c r="EU37" i="11"/>
  <c r="ET37" i="11"/>
  <c r="ES37" i="11"/>
  <c r="ER37" i="11"/>
  <c r="EQ37" i="11"/>
  <c r="EP37" i="11"/>
  <c r="EN37" i="11"/>
  <c r="EM37" i="11"/>
  <c r="EU39" i="11"/>
  <c r="ET39" i="11"/>
  <c r="ES39" i="11"/>
  <c r="ER39" i="11"/>
  <c r="EQ39" i="11"/>
  <c r="EP39" i="11"/>
  <c r="EN39" i="11"/>
  <c r="EM39" i="11"/>
  <c r="EU34" i="11"/>
  <c r="ET34" i="11"/>
  <c r="ES34" i="11"/>
  <c r="ER34" i="11"/>
  <c r="EQ34" i="11"/>
  <c r="EP34" i="11"/>
  <c r="EN34" i="11"/>
  <c r="EM34" i="11"/>
  <c r="EU30" i="11"/>
  <c r="ET30" i="11"/>
  <c r="ES30" i="11"/>
  <c r="ER30" i="11"/>
  <c r="EQ30" i="11"/>
  <c r="EP30" i="11"/>
  <c r="EN30" i="11"/>
  <c r="EM30" i="11"/>
  <c r="EU66" i="11"/>
  <c r="ET66" i="11"/>
  <c r="ES66" i="11"/>
  <c r="ER66" i="11"/>
  <c r="EQ66" i="11"/>
  <c r="EP66" i="11"/>
  <c r="EN66" i="11"/>
  <c r="EM66" i="11"/>
  <c r="EU16" i="11"/>
  <c r="ET16" i="11"/>
  <c r="ES16" i="11"/>
  <c r="ER16" i="11"/>
  <c r="EQ16" i="11"/>
  <c r="EP16" i="11"/>
  <c r="EN16" i="11"/>
  <c r="EM16" i="11"/>
  <c r="EU38" i="11"/>
  <c r="ET38" i="11"/>
  <c r="ES38" i="11"/>
  <c r="ER38" i="11"/>
  <c r="EQ38" i="11"/>
  <c r="EP38" i="11"/>
  <c r="EN38" i="11"/>
  <c r="EM38" i="11"/>
  <c r="EU117" i="11"/>
  <c r="ET117" i="11"/>
  <c r="ES117" i="11"/>
  <c r="ER117" i="11"/>
  <c r="EQ117" i="11"/>
  <c r="EP117" i="11"/>
  <c r="EN117" i="11"/>
  <c r="EM117" i="11"/>
  <c r="EU112" i="11"/>
  <c r="ET112" i="11"/>
  <c r="ES112" i="11"/>
  <c r="ER112" i="11"/>
  <c r="EQ112" i="11"/>
  <c r="EP112" i="11"/>
  <c r="EN112" i="11"/>
  <c r="EM112" i="11"/>
  <c r="EU22" i="11"/>
  <c r="ET22" i="11"/>
  <c r="ES22" i="11"/>
  <c r="ER22" i="11"/>
  <c r="EQ22" i="11"/>
  <c r="EP22" i="11"/>
  <c r="EN22" i="11"/>
  <c r="EM22" i="11"/>
  <c r="EU8" i="11"/>
  <c r="ET8" i="11"/>
  <c r="ES8" i="11"/>
  <c r="ER8" i="11"/>
  <c r="EQ8" i="11"/>
  <c r="EP8" i="11"/>
  <c r="EN8" i="11"/>
  <c r="EM8" i="11"/>
  <c r="EU25" i="11"/>
  <c r="ET25" i="11"/>
  <c r="ES25" i="11"/>
  <c r="ER25" i="11"/>
  <c r="EQ25" i="11"/>
  <c r="EP25" i="11"/>
  <c r="EN25" i="11"/>
  <c r="EM25" i="11"/>
  <c r="EU81" i="11"/>
  <c r="ET81" i="11"/>
  <c r="ES81" i="11"/>
  <c r="ER81" i="11"/>
  <c r="EQ81" i="11"/>
  <c r="EP81" i="11"/>
  <c r="EN81" i="11"/>
  <c r="EM81" i="11"/>
  <c r="EU60" i="11"/>
  <c r="ET60" i="11"/>
  <c r="ES60" i="11"/>
  <c r="ER60" i="11"/>
  <c r="EQ60" i="11"/>
  <c r="EP60" i="11"/>
  <c r="EN60" i="11"/>
  <c r="EM60" i="11"/>
  <c r="EU32" i="11"/>
  <c r="ET32" i="11"/>
  <c r="ES32" i="11"/>
  <c r="ER32" i="11"/>
  <c r="EQ32" i="11"/>
  <c r="EP32" i="11"/>
  <c r="EN32" i="11"/>
  <c r="EM32" i="11"/>
  <c r="EU82" i="11"/>
  <c r="ET82" i="11"/>
  <c r="ES82" i="11"/>
  <c r="ER82" i="11"/>
  <c r="EQ82" i="11"/>
  <c r="EP82" i="11"/>
  <c r="EN82" i="11"/>
  <c r="EM82" i="11"/>
  <c r="EU28" i="11"/>
  <c r="ET28" i="11"/>
  <c r="ES28" i="11"/>
  <c r="ER28" i="11"/>
  <c r="EQ28" i="11"/>
  <c r="EP28" i="11"/>
  <c r="EN28" i="11"/>
  <c r="EM28" i="11"/>
  <c r="ET58" i="11"/>
  <c r="ES58" i="11"/>
  <c r="ER58" i="11"/>
  <c r="EQ58" i="11"/>
  <c r="EP58" i="11"/>
  <c r="EN58" i="11"/>
  <c r="EM58" i="11"/>
  <c r="EU184" i="11"/>
  <c r="ET184" i="11"/>
  <c r="ES184" i="11"/>
  <c r="ER184" i="11"/>
  <c r="EQ184" i="11"/>
  <c r="EP184" i="11"/>
  <c r="EN184" i="11"/>
  <c r="EM184" i="11"/>
  <c r="EU72" i="11"/>
  <c r="ET72" i="11"/>
  <c r="ES72" i="11"/>
  <c r="ER72" i="11"/>
  <c r="EQ72" i="11"/>
  <c r="EP72" i="11"/>
  <c r="EN72" i="11"/>
  <c r="EM72" i="11"/>
  <c r="EU53" i="11"/>
  <c r="ET53" i="11"/>
  <c r="ES53" i="11"/>
  <c r="ER53" i="11"/>
  <c r="EQ53" i="11"/>
  <c r="EP53" i="11"/>
  <c r="EN53" i="11"/>
  <c r="EM53" i="11"/>
  <c r="EU183" i="11"/>
  <c r="ET183" i="11"/>
  <c r="ES183" i="11"/>
  <c r="ER183" i="11"/>
  <c r="EQ183" i="11"/>
  <c r="EP183" i="11"/>
  <c r="EN183" i="11"/>
  <c r="EM183" i="11"/>
  <c r="EU56" i="11"/>
  <c r="ET56" i="11"/>
  <c r="ES56" i="11"/>
  <c r="ER56" i="11"/>
  <c r="EQ56" i="11"/>
  <c r="EP56" i="11"/>
  <c r="EN56" i="11"/>
  <c r="EM56" i="11"/>
  <c r="EU9" i="11"/>
  <c r="ET9" i="11"/>
  <c r="ES9" i="11"/>
  <c r="ER9" i="11"/>
  <c r="EQ9" i="11"/>
  <c r="EP9" i="11"/>
  <c r="EN9" i="11"/>
  <c r="EM9" i="11"/>
  <c r="EU182" i="11"/>
  <c r="ET182" i="11"/>
  <c r="ES182" i="11"/>
  <c r="ER182" i="11"/>
  <c r="EQ182" i="11"/>
  <c r="EP182" i="11"/>
  <c r="EN182" i="11"/>
  <c r="EM182" i="11"/>
  <c r="EU181" i="11"/>
  <c r="ET181" i="11"/>
  <c r="ES181" i="11"/>
  <c r="ER181" i="11"/>
  <c r="EQ181" i="11"/>
  <c r="EP181" i="11"/>
  <c r="EN181" i="11"/>
  <c r="EM181" i="11"/>
  <c r="EU67" i="11"/>
  <c r="ET67" i="11"/>
  <c r="ES67" i="11"/>
  <c r="ER67" i="11"/>
  <c r="EQ67" i="11"/>
  <c r="EP67" i="11"/>
  <c r="EN67" i="11"/>
  <c r="EM67" i="11"/>
  <c r="EU88" i="11"/>
  <c r="ET88" i="11"/>
  <c r="ES88" i="11"/>
  <c r="ER88" i="11"/>
  <c r="EQ88" i="11"/>
  <c r="EP88" i="11"/>
  <c r="EN88" i="11"/>
  <c r="EM88" i="11"/>
  <c r="EU46" i="11"/>
  <c r="ET46" i="11"/>
  <c r="ES46" i="11"/>
  <c r="ER46" i="11"/>
  <c r="EQ46" i="11"/>
  <c r="EP46" i="11"/>
  <c r="EN46" i="11"/>
  <c r="EM46" i="11"/>
  <c r="EU149" i="11"/>
  <c r="ET149" i="11"/>
  <c r="ES149" i="11"/>
  <c r="ER149" i="11"/>
  <c r="EQ149" i="11"/>
  <c r="EP149" i="11"/>
  <c r="EN149" i="11"/>
  <c r="EM149" i="11"/>
  <c r="EU54" i="11"/>
  <c r="ET54" i="11"/>
  <c r="ES54" i="11"/>
  <c r="ER54" i="11"/>
  <c r="EQ54" i="11"/>
  <c r="EP54" i="11"/>
  <c r="EN54" i="11"/>
  <c r="EM54" i="11"/>
  <c r="EU91" i="11"/>
  <c r="ET91" i="11"/>
  <c r="ES91" i="11"/>
  <c r="ER91" i="11"/>
  <c r="EQ91" i="11"/>
  <c r="EP91" i="11"/>
  <c r="EN91" i="11"/>
  <c r="EM91" i="11"/>
  <c r="EU173" i="11"/>
  <c r="ET173" i="11"/>
  <c r="ES173" i="11"/>
  <c r="ER173" i="11"/>
  <c r="EQ173" i="11"/>
  <c r="EP173" i="11"/>
  <c r="EN173" i="11"/>
  <c r="EM173" i="11"/>
  <c r="EU210" i="11"/>
  <c r="ET210" i="11"/>
  <c r="ES210" i="11"/>
  <c r="ER210" i="11"/>
  <c r="EQ210" i="11"/>
  <c r="EP210" i="11"/>
  <c r="EN210" i="11"/>
  <c r="EM210" i="11"/>
  <c r="EU86" i="11"/>
  <c r="ET86" i="11"/>
  <c r="ES86" i="11"/>
  <c r="ER86" i="11"/>
  <c r="EQ86" i="11"/>
  <c r="EP86" i="11"/>
  <c r="EN86" i="11"/>
  <c r="EM86" i="11"/>
  <c r="EU166" i="11"/>
  <c r="ET166" i="11"/>
  <c r="ES166" i="11"/>
  <c r="ER166" i="11"/>
  <c r="EQ166" i="11"/>
  <c r="EP166" i="11"/>
  <c r="EN166" i="11"/>
  <c r="EM166" i="11"/>
  <c r="EU212" i="11"/>
  <c r="ET212" i="11"/>
  <c r="ES212" i="11"/>
  <c r="ER212" i="11"/>
  <c r="EQ212" i="11"/>
  <c r="EP212" i="11"/>
  <c r="EN212" i="11"/>
  <c r="EM212" i="11"/>
  <c r="EU118" i="11"/>
  <c r="ET118" i="11"/>
  <c r="ES118" i="11"/>
  <c r="ER118" i="11"/>
  <c r="EQ118" i="11"/>
  <c r="EP118" i="11"/>
  <c r="EN118" i="11"/>
  <c r="EM118" i="11"/>
  <c r="EU48" i="11"/>
  <c r="ET48" i="11"/>
  <c r="ES48" i="11"/>
  <c r="ER48" i="11"/>
  <c r="EQ48" i="11"/>
  <c r="EP48" i="11"/>
  <c r="EN48" i="11"/>
  <c r="EM48" i="11"/>
  <c r="EU130" i="11"/>
  <c r="ET130" i="11"/>
  <c r="ES130" i="11"/>
  <c r="ER130" i="11"/>
  <c r="EQ130" i="11"/>
  <c r="EP130" i="11"/>
  <c r="EN130" i="11"/>
  <c r="EM130" i="11"/>
  <c r="EU211" i="11"/>
  <c r="ET211" i="11"/>
  <c r="ES211" i="11"/>
  <c r="ER211" i="11"/>
  <c r="EQ211" i="11"/>
  <c r="EP211" i="11"/>
  <c r="EN211" i="11"/>
  <c r="EM211" i="11"/>
  <c r="EU109" i="11"/>
  <c r="ET109" i="11"/>
  <c r="ES109" i="11"/>
  <c r="ER109" i="11"/>
  <c r="EQ109" i="11"/>
  <c r="EP109" i="11"/>
  <c r="EN109" i="11"/>
  <c r="EM109" i="11"/>
  <c r="EU5" i="11"/>
  <c r="ET5" i="11"/>
  <c r="ES5" i="11"/>
  <c r="ER5" i="11"/>
  <c r="EQ5" i="11"/>
  <c r="EP5" i="11"/>
  <c r="EN5" i="11"/>
  <c r="EM5" i="11"/>
  <c r="EU52" i="11"/>
  <c r="ET52" i="11"/>
  <c r="ES52" i="11"/>
  <c r="ER52" i="11"/>
  <c r="EQ52" i="11"/>
  <c r="EP52" i="11"/>
  <c r="EN52" i="11"/>
  <c r="EM52" i="11"/>
  <c r="EU23" i="11"/>
  <c r="ET23" i="11"/>
  <c r="ES23" i="11"/>
  <c r="ER23" i="11"/>
  <c r="EQ23" i="11"/>
  <c r="EP23" i="11"/>
  <c r="EN23" i="11"/>
  <c r="EM23" i="11"/>
  <c r="EU10" i="11"/>
  <c r="ET10" i="11"/>
  <c r="ES10" i="11"/>
  <c r="ER10" i="11"/>
  <c r="EQ10" i="11"/>
  <c r="EP10" i="11"/>
  <c r="EN10" i="11"/>
  <c r="EM10" i="11"/>
  <c r="EU17" i="11"/>
  <c r="ET17" i="11"/>
  <c r="ES17" i="11"/>
  <c r="ER17" i="11"/>
  <c r="EQ17" i="11"/>
  <c r="EP17" i="11"/>
  <c r="EN17" i="11"/>
  <c r="EM17" i="11"/>
  <c r="EU40" i="11"/>
  <c r="ET40" i="11"/>
  <c r="ES40" i="11"/>
  <c r="ER40" i="11"/>
  <c r="EQ40" i="11"/>
  <c r="EP40" i="11"/>
  <c r="EN40" i="11"/>
  <c r="EM40" i="11"/>
  <c r="EU31" i="11"/>
  <c r="ET31" i="11"/>
  <c r="ES31" i="11"/>
  <c r="ER31" i="11"/>
  <c r="EQ31" i="11"/>
  <c r="EP31" i="11"/>
  <c r="EN31" i="11"/>
  <c r="EM31" i="11"/>
  <c r="EU180" i="11"/>
  <c r="ET180" i="11"/>
  <c r="ES180" i="11"/>
  <c r="ER180" i="11"/>
  <c r="EQ180" i="11"/>
  <c r="EP180" i="11"/>
  <c r="EN180" i="11"/>
  <c r="EM180" i="11"/>
  <c r="EU6" i="11"/>
  <c r="ET6" i="11"/>
  <c r="ER6" i="11"/>
  <c r="EQ6" i="11"/>
  <c r="EP6" i="11"/>
  <c r="EN6" i="11"/>
  <c r="EM6" i="11"/>
  <c r="EU100" i="11"/>
  <c r="ET100" i="11"/>
  <c r="ES100" i="11"/>
  <c r="ER100" i="11"/>
  <c r="EQ100" i="11"/>
  <c r="EP100" i="11"/>
  <c r="EN100" i="11"/>
  <c r="EM100" i="11"/>
  <c r="EU11" i="11"/>
  <c r="ET11" i="11"/>
  <c r="ES11" i="11"/>
  <c r="ER11" i="11"/>
  <c r="EQ11" i="11"/>
  <c r="EP11" i="11"/>
  <c r="EN11" i="11"/>
  <c r="EM11" i="11"/>
  <c r="EU19" i="11"/>
  <c r="ET19" i="11"/>
  <c r="ES19" i="11"/>
  <c r="ER19" i="11"/>
  <c r="EQ19" i="11"/>
  <c r="EP19" i="11"/>
  <c r="EN19" i="11"/>
  <c r="EM19" i="11"/>
  <c r="EU29" i="11"/>
  <c r="ET29" i="11"/>
  <c r="ES29" i="11"/>
  <c r="ER29" i="11"/>
  <c r="EQ29" i="11"/>
  <c r="EP29" i="11"/>
  <c r="EN29" i="11"/>
  <c r="EM29" i="11"/>
  <c r="EU179" i="11"/>
  <c r="ET179" i="11"/>
  <c r="ES179" i="11"/>
  <c r="ER179" i="11"/>
  <c r="EQ179" i="11"/>
  <c r="EP179" i="11"/>
  <c r="EN179" i="11"/>
  <c r="EM179" i="11"/>
  <c r="EU135" i="11"/>
  <c r="ET135" i="11"/>
  <c r="ES135" i="11"/>
  <c r="ER135" i="11"/>
  <c r="EQ135" i="11"/>
  <c r="EP135" i="11"/>
  <c r="EN135" i="11"/>
  <c r="EM135" i="11"/>
  <c r="EU218" i="11"/>
  <c r="ET218" i="11"/>
  <c r="ES218" i="11"/>
  <c r="ER218" i="11"/>
  <c r="EQ218" i="11"/>
  <c r="EP218" i="11"/>
  <c r="EN218" i="11"/>
  <c r="EM218" i="11"/>
  <c r="EU20" i="11"/>
  <c r="ET20" i="11"/>
  <c r="ES20" i="11"/>
  <c r="ER20" i="11"/>
  <c r="EQ20" i="11"/>
  <c r="EP20" i="11"/>
  <c r="EN20" i="11"/>
  <c r="EM20" i="11"/>
  <c r="EU132" i="11"/>
  <c r="ET132" i="11"/>
  <c r="ES132" i="11"/>
  <c r="ER132" i="11"/>
  <c r="EQ132" i="11"/>
  <c r="EP132" i="11"/>
  <c r="EN132" i="11"/>
  <c r="EM132" i="11"/>
  <c r="EU50" i="11"/>
  <c r="ET50" i="11"/>
  <c r="ES50" i="11"/>
  <c r="ER50" i="11"/>
  <c r="EQ50" i="11"/>
  <c r="EP50" i="11"/>
  <c r="EN50" i="11"/>
  <c r="EM50" i="11"/>
  <c r="EU121" i="11"/>
  <c r="ET121" i="11"/>
  <c r="ES121" i="11"/>
  <c r="ER121" i="11"/>
  <c r="EQ121" i="11"/>
  <c r="EP121" i="11"/>
  <c r="EN121" i="11"/>
  <c r="EM121" i="11"/>
  <c r="EU161" i="11"/>
  <c r="ET161" i="11"/>
  <c r="ES161" i="11"/>
  <c r="ER161" i="11"/>
  <c r="EQ161" i="11"/>
  <c r="EP161" i="11"/>
  <c r="EN161" i="11"/>
  <c r="EM161" i="11"/>
  <c r="EU36" i="11"/>
  <c r="ET36" i="11"/>
  <c r="ES36" i="11"/>
  <c r="ER36" i="11"/>
  <c r="EQ36" i="11"/>
  <c r="EP36" i="11"/>
  <c r="EN36" i="11"/>
  <c r="EM36" i="11"/>
  <c r="EU7" i="11"/>
  <c r="ET7" i="11"/>
  <c r="ES7" i="11"/>
  <c r="ER7" i="11"/>
  <c r="EQ7" i="11"/>
  <c r="EP7" i="11"/>
  <c r="EN7" i="11"/>
  <c r="EM7" i="11"/>
  <c r="EU131" i="11"/>
  <c r="ET131" i="11"/>
  <c r="ES131" i="11"/>
  <c r="ER131" i="11"/>
  <c r="EQ131" i="11"/>
  <c r="EP131" i="11"/>
  <c r="EN131" i="11"/>
  <c r="EM131" i="11"/>
  <c r="EU123" i="11"/>
  <c r="ET123" i="11"/>
  <c r="ES123" i="11"/>
  <c r="ER123" i="11"/>
  <c r="EQ123" i="11"/>
  <c r="EP123" i="11"/>
  <c r="EN123" i="11"/>
  <c r="EM123" i="11"/>
  <c r="EU14" i="11"/>
  <c r="ET14" i="11"/>
  <c r="ES14" i="11"/>
  <c r="ER14" i="11"/>
  <c r="EQ14" i="11"/>
  <c r="EP14" i="11"/>
  <c r="EN14" i="11"/>
  <c r="EM14" i="11"/>
  <c r="EU43" i="11"/>
  <c r="ET43" i="11"/>
  <c r="ES43" i="11"/>
  <c r="ER43" i="11"/>
  <c r="EQ43" i="11"/>
  <c r="EP43" i="11"/>
  <c r="EN43" i="11"/>
  <c r="EM43" i="11"/>
  <c r="EU12" i="11"/>
  <c r="ET12" i="11"/>
  <c r="ES12" i="11"/>
  <c r="ER12" i="11"/>
  <c r="EQ12" i="11"/>
  <c r="EP12" i="11"/>
  <c r="EN12" i="11"/>
  <c r="EM12" i="11"/>
  <c r="EM22" i="9"/>
  <c r="EN22" i="9"/>
  <c r="EP22" i="9"/>
  <c r="EM95" i="9"/>
  <c r="EN95" i="9"/>
  <c r="EP95" i="9"/>
  <c r="EM225" i="9"/>
  <c r="EN225" i="9"/>
  <c r="EP225" i="9"/>
  <c r="EM84" i="9"/>
  <c r="EN84" i="9"/>
  <c r="EP84" i="9"/>
  <c r="EM96" i="9"/>
  <c r="EN96" i="9"/>
  <c r="EP96" i="9"/>
  <c r="EM27" i="9"/>
  <c r="EN27" i="9"/>
  <c r="EP27" i="9"/>
  <c r="EM30" i="9"/>
  <c r="EN30" i="9"/>
  <c r="EP30" i="9"/>
  <c r="EM60" i="9"/>
  <c r="EN60" i="9"/>
  <c r="EP60" i="9"/>
  <c r="EM139" i="9"/>
  <c r="EN139" i="9"/>
  <c r="EP139" i="9"/>
  <c r="EM226" i="9"/>
  <c r="EN226" i="9"/>
  <c r="EP226" i="9"/>
  <c r="EM38" i="9"/>
  <c r="EN38" i="9"/>
  <c r="EP38" i="9"/>
  <c r="EM61" i="9"/>
  <c r="EN61" i="9"/>
  <c r="EP61" i="9"/>
  <c r="EM44" i="9"/>
  <c r="EN44" i="9"/>
  <c r="EP44" i="9"/>
  <c r="EM121" i="9"/>
  <c r="EN121" i="9"/>
  <c r="EP121" i="9"/>
  <c r="EM227" i="9"/>
  <c r="EN227" i="9"/>
  <c r="EP227" i="9"/>
  <c r="EM35" i="9"/>
  <c r="EN35" i="9"/>
  <c r="EP35" i="9"/>
  <c r="EM32" i="9"/>
  <c r="EN32" i="9"/>
  <c r="EP32" i="9"/>
  <c r="EM97" i="9"/>
  <c r="EN97" i="9"/>
  <c r="EP97" i="9"/>
  <c r="EM98" i="9"/>
  <c r="EN98" i="9"/>
  <c r="EP98" i="9"/>
  <c r="EM99" i="9"/>
  <c r="EN99" i="9"/>
  <c r="EP99" i="9"/>
  <c r="EM228" i="9"/>
  <c r="EN228" i="9"/>
  <c r="EP228" i="9"/>
  <c r="EM100" i="9"/>
  <c r="EN100" i="9"/>
  <c r="EP100" i="9"/>
  <c r="EM88" i="9"/>
  <c r="EN88" i="9"/>
  <c r="EP88" i="9"/>
  <c r="EM229" i="9"/>
  <c r="EN229" i="9"/>
  <c r="EP229" i="9"/>
  <c r="EM134" i="9"/>
  <c r="EN134" i="9"/>
  <c r="EP134" i="9"/>
  <c r="EM230" i="9"/>
  <c r="EN230" i="9"/>
  <c r="EP230" i="9"/>
  <c r="EM17" i="9"/>
  <c r="EN17" i="9"/>
  <c r="EP17" i="9"/>
  <c r="EM204" i="9"/>
  <c r="EN204" i="9"/>
  <c r="EP204" i="9"/>
  <c r="EM133" i="9"/>
  <c r="EN133" i="9"/>
  <c r="EP133" i="9"/>
  <c r="EM166" i="9"/>
  <c r="EN166" i="9"/>
  <c r="EP166" i="9"/>
  <c r="EM36" i="9"/>
  <c r="EN36" i="9"/>
  <c r="EP36" i="9"/>
  <c r="EM118" i="9"/>
  <c r="EN118" i="9"/>
  <c r="EP118" i="9"/>
  <c r="EM55" i="9"/>
  <c r="EN55" i="9"/>
  <c r="EP55" i="9"/>
  <c r="EM179" i="9"/>
  <c r="EN179" i="9"/>
  <c r="EP179" i="9"/>
  <c r="EM265" i="9"/>
  <c r="EN265" i="9"/>
  <c r="EP265" i="9"/>
  <c r="EM160" i="9"/>
  <c r="EN160" i="9"/>
  <c r="EP160" i="9"/>
  <c r="EM18" i="9"/>
  <c r="EN18" i="9"/>
  <c r="EP18" i="9"/>
  <c r="EM266" i="9"/>
  <c r="EN266" i="9"/>
  <c r="EP266" i="9"/>
  <c r="EM87" i="9"/>
  <c r="EN87" i="9"/>
  <c r="EP87" i="9"/>
  <c r="EM71" i="9"/>
  <c r="EN71" i="9"/>
  <c r="EP71" i="9"/>
  <c r="EM180" i="9"/>
  <c r="EN180" i="9"/>
  <c r="EP180" i="9"/>
  <c r="EM159" i="9"/>
  <c r="EN159" i="9"/>
  <c r="EP159" i="9"/>
  <c r="EM233" i="9"/>
  <c r="EN233" i="9"/>
  <c r="EP233" i="9"/>
  <c r="EM181" i="9"/>
  <c r="EN181" i="9"/>
  <c r="EP181" i="9"/>
  <c r="EM86" i="9"/>
  <c r="EN86" i="9"/>
  <c r="EP86" i="9"/>
  <c r="EM113" i="9"/>
  <c r="EN113" i="9"/>
  <c r="EP113" i="9"/>
  <c r="EM234" i="9"/>
  <c r="EN234" i="9"/>
  <c r="EP234" i="9"/>
  <c r="EM182" i="9"/>
  <c r="EN182" i="9"/>
  <c r="EP182" i="9"/>
  <c r="EM235" i="9"/>
  <c r="EN235" i="9"/>
  <c r="EP235" i="9"/>
  <c r="EM183" i="9"/>
  <c r="EN183" i="9"/>
  <c r="EP183" i="9"/>
  <c r="EM120" i="9"/>
  <c r="EN120" i="9"/>
  <c r="EP120" i="9"/>
  <c r="EM101" i="9"/>
  <c r="EN101" i="9"/>
  <c r="EP101" i="9"/>
  <c r="EM62" i="9"/>
  <c r="EN62" i="9"/>
  <c r="EP62" i="9"/>
  <c r="EM83" i="9"/>
  <c r="EN83" i="9"/>
  <c r="EP83" i="9"/>
  <c r="EM188" i="9"/>
  <c r="EN188" i="9"/>
  <c r="EP188" i="9"/>
  <c r="EM140" i="9"/>
  <c r="EN140" i="9"/>
  <c r="EP140" i="9"/>
  <c r="EM236" i="9"/>
  <c r="EN236" i="9"/>
  <c r="EP236" i="9"/>
  <c r="EM237" i="9"/>
  <c r="EN237" i="9"/>
  <c r="EP237" i="9"/>
  <c r="EM115" i="9"/>
  <c r="EN115" i="9"/>
  <c r="EP115" i="9"/>
  <c r="EM70" i="9"/>
  <c r="EN70" i="9"/>
  <c r="EP70" i="9"/>
  <c r="EM129" i="9"/>
  <c r="EN129" i="9"/>
  <c r="EP129" i="9"/>
  <c r="EM167" i="9"/>
  <c r="EN167" i="9"/>
  <c r="EP167" i="9"/>
  <c r="EM267" i="9"/>
  <c r="EN267" i="9"/>
  <c r="EP267" i="9"/>
  <c r="EM141" i="9"/>
  <c r="EN141" i="9"/>
  <c r="EP141" i="9"/>
  <c r="EM246" i="9"/>
  <c r="EN246" i="9"/>
  <c r="EP246" i="9"/>
  <c r="EM142" i="9"/>
  <c r="EN142" i="9"/>
  <c r="EP142" i="9"/>
  <c r="EM63" i="9"/>
  <c r="EN63" i="9"/>
  <c r="EP63" i="9"/>
  <c r="EM238" i="9"/>
  <c r="EN238" i="9"/>
  <c r="EP238" i="9"/>
  <c r="EM53" i="9"/>
  <c r="EN53" i="9"/>
  <c r="EP53" i="9"/>
  <c r="EM52" i="9"/>
  <c r="EN52" i="9"/>
  <c r="EP52" i="9"/>
  <c r="EM78" i="9"/>
  <c r="EN78" i="9"/>
  <c r="EP78" i="9"/>
  <c r="EM239" i="9"/>
  <c r="EN239" i="9"/>
  <c r="EP239" i="9"/>
  <c r="EM240" i="9"/>
  <c r="EN240" i="9"/>
  <c r="EP240" i="9"/>
  <c r="EM143" i="9"/>
  <c r="EN143" i="9"/>
  <c r="EP143" i="9"/>
  <c r="EM241" i="9"/>
  <c r="EN241" i="9"/>
  <c r="EP241" i="9"/>
  <c r="EM242" i="9"/>
  <c r="EN242" i="9"/>
  <c r="EP242" i="9"/>
  <c r="EM243" i="9"/>
  <c r="EN243" i="9"/>
  <c r="EP243" i="9"/>
  <c r="EM82" i="9"/>
  <c r="EN82" i="9"/>
  <c r="EP82" i="9"/>
  <c r="EM244" i="9"/>
  <c r="EN244" i="9"/>
  <c r="EP244" i="9"/>
  <c r="EM64" i="9"/>
  <c r="EN64" i="9"/>
  <c r="EP64" i="9"/>
  <c r="EM102" i="9"/>
  <c r="EN102" i="9"/>
  <c r="EP102" i="9"/>
  <c r="EM144" i="9"/>
  <c r="EN144" i="9"/>
  <c r="EP144" i="9"/>
  <c r="EM245" i="9"/>
  <c r="EN245" i="9"/>
  <c r="EP245" i="9"/>
  <c r="EM85" i="9"/>
  <c r="EN85" i="9"/>
  <c r="EP85" i="9"/>
  <c r="EM268" i="9"/>
  <c r="EN268" i="9"/>
  <c r="EP268" i="9"/>
  <c r="EM103" i="9"/>
  <c r="EN103" i="9"/>
  <c r="EP103" i="9"/>
  <c r="EM145" i="9"/>
  <c r="EN145" i="9"/>
  <c r="EP145" i="9"/>
  <c r="EM57" i="9"/>
  <c r="EN57" i="9"/>
  <c r="EP57" i="9"/>
  <c r="EM28" i="9"/>
  <c r="EN28" i="9"/>
  <c r="EP28" i="9"/>
  <c r="EM146" i="9"/>
  <c r="EN146" i="9"/>
  <c r="EP146" i="9"/>
  <c r="EM147" i="9"/>
  <c r="EN147" i="9"/>
  <c r="EP147" i="9"/>
  <c r="EM269" i="9"/>
  <c r="EN269" i="9"/>
  <c r="EP269" i="9"/>
  <c r="EM65" i="9"/>
  <c r="EN65" i="9"/>
  <c r="EP65" i="9"/>
  <c r="EM270" i="9"/>
  <c r="EN270" i="9"/>
  <c r="EP270" i="9"/>
  <c r="EM148" i="9"/>
  <c r="EN148" i="9"/>
  <c r="EP148" i="9"/>
  <c r="EM271" i="9"/>
  <c r="EN271" i="9"/>
  <c r="EP271" i="9"/>
  <c r="EM104" i="9"/>
  <c r="EN104" i="9"/>
  <c r="EP104" i="9"/>
  <c r="EM135" i="9"/>
  <c r="EN135" i="9"/>
  <c r="EP135" i="9"/>
  <c r="EM247" i="9"/>
  <c r="EN247" i="9"/>
  <c r="EP247" i="9"/>
  <c r="EM105" i="9"/>
  <c r="EN105" i="9"/>
  <c r="EP105" i="9"/>
  <c r="EM248" i="9"/>
  <c r="EN248" i="9"/>
  <c r="EP248" i="9"/>
  <c r="EM150" i="9"/>
  <c r="EN150" i="9"/>
  <c r="EP150" i="9"/>
  <c r="EM66" i="9"/>
  <c r="EN66" i="9"/>
  <c r="EP66" i="9"/>
  <c r="EM106" i="9"/>
  <c r="EN106" i="9"/>
  <c r="EP106" i="9"/>
  <c r="EM151" i="9"/>
  <c r="EN151" i="9"/>
  <c r="EP151" i="9"/>
  <c r="EM107" i="9"/>
  <c r="EN107" i="9"/>
  <c r="EP107" i="9"/>
  <c r="EM249" i="9"/>
  <c r="EN249" i="9"/>
  <c r="EP249" i="9"/>
  <c r="EM90" i="9"/>
  <c r="EN90" i="9"/>
  <c r="EP90" i="9"/>
  <c r="EM189" i="9"/>
  <c r="EN189" i="9"/>
  <c r="EP189" i="9"/>
  <c r="EM250" i="9"/>
  <c r="EN250" i="9"/>
  <c r="EP250" i="9"/>
  <c r="EM114" i="9"/>
  <c r="EN114" i="9"/>
  <c r="EP114" i="9"/>
  <c r="EM251" i="9"/>
  <c r="EN251" i="9"/>
  <c r="EP251" i="9"/>
  <c r="EM152" i="9"/>
  <c r="EN152" i="9"/>
  <c r="EP152" i="9"/>
  <c r="EM67" i="9"/>
  <c r="EN67" i="9"/>
  <c r="EP67" i="9"/>
  <c r="EM252" i="9"/>
  <c r="EN252" i="9"/>
  <c r="EP252" i="9"/>
  <c r="EM153" i="9"/>
  <c r="EN153" i="9"/>
  <c r="EP153" i="9"/>
  <c r="EM202" i="9"/>
  <c r="EN202" i="9"/>
  <c r="EP202" i="9"/>
  <c r="EM68" i="9"/>
  <c r="EN68" i="9"/>
  <c r="EP68" i="9"/>
  <c r="EM108" i="9"/>
  <c r="EN108" i="9"/>
  <c r="EP108" i="9"/>
  <c r="EM253" i="9"/>
  <c r="EN253" i="9"/>
  <c r="EP253" i="9"/>
  <c r="EM154" i="9"/>
  <c r="EN154" i="9"/>
  <c r="EP154" i="9"/>
  <c r="EM155" i="9"/>
  <c r="EN155" i="9"/>
  <c r="EP155" i="9"/>
  <c r="EM254" i="9"/>
  <c r="EN254" i="9"/>
  <c r="EP254" i="9"/>
  <c r="EM156" i="9"/>
  <c r="EN156" i="9"/>
  <c r="EP156" i="9"/>
  <c r="EM157" i="9"/>
  <c r="EN157" i="9"/>
  <c r="EP157" i="9"/>
  <c r="EM255" i="9"/>
  <c r="EN255" i="9"/>
  <c r="EP255" i="9"/>
  <c r="EM205" i="9"/>
  <c r="EN205" i="9"/>
  <c r="EP205" i="9"/>
  <c r="EM193" i="9"/>
  <c r="EN193" i="9"/>
  <c r="EP193" i="9"/>
  <c r="EM272" i="9"/>
  <c r="EN272" i="9"/>
  <c r="EP272" i="9"/>
  <c r="EM77" i="9"/>
  <c r="EN77" i="9"/>
  <c r="EP77" i="9"/>
  <c r="EM273" i="9"/>
  <c r="EN273" i="9"/>
  <c r="EP273" i="9"/>
  <c r="EM274" i="9"/>
  <c r="EN274" i="9"/>
  <c r="EP274" i="9"/>
  <c r="EM206" i="9"/>
  <c r="EN206" i="9"/>
  <c r="EP206" i="9"/>
  <c r="EM275" i="9"/>
  <c r="EN275" i="9"/>
  <c r="EP275" i="9"/>
  <c r="EM174" i="9"/>
  <c r="EN174" i="9"/>
  <c r="EP174" i="9"/>
  <c r="EM72" i="9"/>
  <c r="EN72" i="9"/>
  <c r="EP72" i="9"/>
  <c r="EM184" i="9"/>
  <c r="EN184" i="9"/>
  <c r="EP184" i="9"/>
  <c r="EM276" i="9"/>
  <c r="EN276" i="9"/>
  <c r="EP276" i="9"/>
  <c r="EM200" i="9"/>
  <c r="EN200" i="9"/>
  <c r="EP200" i="9"/>
  <c r="EM277" i="9"/>
  <c r="EN277" i="9"/>
  <c r="EP277" i="9"/>
  <c r="EM116" i="9"/>
  <c r="EN116" i="9"/>
  <c r="EP116" i="9"/>
  <c r="EM168" i="9"/>
  <c r="EN168" i="9"/>
  <c r="EP168" i="9"/>
  <c r="EM169" i="9"/>
  <c r="EN169" i="9"/>
  <c r="EP169" i="9"/>
  <c r="EM170" i="9"/>
  <c r="EN170" i="9"/>
  <c r="EP170" i="9"/>
  <c r="EM278" i="9"/>
  <c r="EN278" i="9"/>
  <c r="EP278" i="9"/>
  <c r="EM171" i="9"/>
  <c r="EN171" i="9"/>
  <c r="EP171" i="9"/>
  <c r="EM256" i="9"/>
  <c r="EN256" i="9"/>
  <c r="EP256" i="9"/>
  <c r="EM123" i="9"/>
  <c r="EN123" i="9"/>
  <c r="EP123" i="9"/>
  <c r="EM124" i="9"/>
  <c r="EN124" i="9"/>
  <c r="EP124" i="9"/>
  <c r="EM257" i="9"/>
  <c r="EN257" i="9"/>
  <c r="EP257" i="9"/>
  <c r="EM258" i="9"/>
  <c r="EN258" i="9"/>
  <c r="EP258" i="9"/>
  <c r="EM91" i="9"/>
  <c r="EN91" i="9"/>
  <c r="EP91" i="9"/>
  <c r="EM127" i="9"/>
  <c r="EN127" i="9"/>
  <c r="EP127" i="9"/>
  <c r="EM185" i="9"/>
  <c r="EN185" i="9"/>
  <c r="EP185" i="9"/>
  <c r="EM194" i="9"/>
  <c r="EN194" i="9"/>
  <c r="EP194" i="9"/>
  <c r="EM279" i="9"/>
  <c r="EN279" i="9"/>
  <c r="EP279" i="9"/>
  <c r="EM280" i="9"/>
  <c r="EN280" i="9"/>
  <c r="EP280" i="9"/>
  <c r="EM195" i="9"/>
  <c r="EN195" i="9"/>
  <c r="EP195" i="9"/>
  <c r="EM281" i="9"/>
  <c r="EN281" i="9"/>
  <c r="EP281" i="9"/>
  <c r="EM207" i="9"/>
  <c r="EN207" i="9"/>
  <c r="EP207" i="9"/>
  <c r="EM208" i="9"/>
  <c r="EN208" i="9"/>
  <c r="EP208" i="9"/>
  <c r="EM209" i="9"/>
  <c r="EN209" i="9"/>
  <c r="EP209" i="9"/>
  <c r="EM196" i="9"/>
  <c r="EN196" i="9"/>
  <c r="EP196" i="9"/>
  <c r="EM282" i="9"/>
  <c r="EN282" i="9"/>
  <c r="EP282" i="9"/>
  <c r="EM283" i="9"/>
  <c r="EN283" i="9"/>
  <c r="EP283" i="9"/>
  <c r="EM284" i="9"/>
  <c r="EN284" i="9"/>
  <c r="EP284" i="9"/>
  <c r="EM285" i="9"/>
  <c r="EN285" i="9"/>
  <c r="EP285" i="9"/>
  <c r="EM286" i="9"/>
  <c r="EN286" i="9"/>
  <c r="EP286" i="9"/>
  <c r="EM287" i="9"/>
  <c r="EN287" i="9"/>
  <c r="EP287" i="9"/>
  <c r="EM288" i="9"/>
  <c r="EN288" i="9"/>
  <c r="EP288" i="9"/>
  <c r="EM289" i="9"/>
  <c r="EN289" i="9"/>
  <c r="EP289" i="9"/>
  <c r="EM290" i="9"/>
  <c r="EN290" i="9"/>
  <c r="EP290" i="9"/>
  <c r="EM291" i="9"/>
  <c r="EN291" i="9"/>
  <c r="EP291" i="9"/>
  <c r="EM292" i="9"/>
  <c r="EN292" i="9"/>
  <c r="EP292" i="9"/>
  <c r="EM293" i="9"/>
  <c r="EN293" i="9"/>
  <c r="EP293" i="9"/>
  <c r="EM294" i="9"/>
  <c r="EN294" i="9"/>
  <c r="EP294" i="9"/>
  <c r="EM295" i="9"/>
  <c r="EN295" i="9"/>
  <c r="EP295" i="9"/>
  <c r="EM296" i="9"/>
  <c r="EN296" i="9"/>
  <c r="EP296" i="9"/>
  <c r="EM297" i="9"/>
  <c r="EN297" i="9"/>
  <c r="EP297" i="9"/>
  <c r="EM298" i="9"/>
  <c r="EN298" i="9"/>
  <c r="EP298" i="9"/>
  <c r="EM299" i="9"/>
  <c r="EN299" i="9"/>
  <c r="EP299" i="9"/>
  <c r="EM300" i="9"/>
  <c r="EN300" i="9"/>
  <c r="EP300" i="9"/>
  <c r="EM301" i="9"/>
  <c r="EN301" i="9"/>
  <c r="EP301" i="9"/>
  <c r="EM302" i="9"/>
  <c r="EN302" i="9"/>
  <c r="EP302" i="9"/>
  <c r="EM303" i="9"/>
  <c r="EN303" i="9"/>
  <c r="EP303" i="9"/>
  <c r="EM304" i="9"/>
  <c r="EN304" i="9"/>
  <c r="EP304" i="9"/>
  <c r="EM305" i="9"/>
  <c r="EN305" i="9"/>
  <c r="EP305" i="9"/>
  <c r="EM306" i="9"/>
  <c r="EN306" i="9"/>
  <c r="EP306" i="9"/>
  <c r="EM307" i="9"/>
  <c r="EN307" i="9"/>
  <c r="EP307" i="9"/>
  <c r="EM308" i="9"/>
  <c r="EN308" i="9"/>
  <c r="EP308" i="9"/>
  <c r="EM309" i="9"/>
  <c r="EN309" i="9"/>
  <c r="EP309" i="9"/>
  <c r="EM310" i="9"/>
  <c r="EN310" i="9"/>
  <c r="EP310" i="9"/>
  <c r="EM311" i="9"/>
  <c r="EN311" i="9"/>
  <c r="EP311" i="9"/>
  <c r="EM312" i="9"/>
  <c r="EN312" i="9"/>
  <c r="EP312" i="9"/>
  <c r="EM313" i="9"/>
  <c r="EN313" i="9"/>
  <c r="EP313" i="9"/>
  <c r="EM314" i="9"/>
  <c r="EN314" i="9"/>
  <c r="EP314" i="9"/>
  <c r="EM315" i="9"/>
  <c r="EN315" i="9"/>
  <c r="EP315" i="9"/>
  <c r="EM316" i="9"/>
  <c r="EN316" i="9"/>
  <c r="EP316" i="9"/>
  <c r="EM317" i="9"/>
  <c r="EN317" i="9"/>
  <c r="EP317" i="9"/>
  <c r="EM318" i="9"/>
  <c r="EN318" i="9"/>
  <c r="EP318" i="9"/>
  <c r="EM319" i="9"/>
  <c r="EN319" i="9"/>
  <c r="EP319" i="9"/>
  <c r="EM320" i="9"/>
  <c r="EN320" i="9"/>
  <c r="EP320" i="9"/>
  <c r="EM321" i="9"/>
  <c r="EN321" i="9"/>
  <c r="EP321" i="9"/>
  <c r="EM322" i="9"/>
  <c r="EN322" i="9"/>
  <c r="EP322" i="9"/>
  <c r="EM323" i="9"/>
  <c r="EN323" i="9"/>
  <c r="EP323" i="9"/>
  <c r="EM324" i="9"/>
  <c r="EN324" i="9"/>
  <c r="EP324" i="9"/>
  <c r="EM325" i="9"/>
  <c r="EN325" i="9"/>
  <c r="EP325" i="9"/>
  <c r="EM326" i="9"/>
  <c r="EN326" i="9"/>
  <c r="EP326" i="9"/>
  <c r="EM327" i="9"/>
  <c r="EN327" i="9"/>
  <c r="EP327" i="9"/>
  <c r="EM328" i="9"/>
  <c r="EN328" i="9"/>
  <c r="EP328" i="9"/>
  <c r="EM329" i="9"/>
  <c r="EN329" i="9"/>
  <c r="EP329" i="9"/>
  <c r="EM330" i="9"/>
  <c r="EN330" i="9"/>
  <c r="EP330" i="9"/>
  <c r="EM331" i="9"/>
  <c r="EN331" i="9"/>
  <c r="EP331" i="9"/>
  <c r="EM332" i="9"/>
  <c r="EN332" i="9"/>
  <c r="EP332" i="9"/>
  <c r="EM333" i="9"/>
  <c r="EN333" i="9"/>
  <c r="EP333" i="9"/>
  <c r="EM334" i="9"/>
  <c r="EN334" i="9"/>
  <c r="EP334" i="9"/>
  <c r="EM335" i="9"/>
  <c r="EN335" i="9"/>
  <c r="EP335" i="9"/>
  <c r="EM336" i="9"/>
  <c r="EN336" i="9"/>
  <c r="EP336" i="9"/>
  <c r="EM337" i="9"/>
  <c r="EN337" i="9"/>
  <c r="EP337" i="9"/>
  <c r="EM338" i="9"/>
  <c r="EN338" i="9"/>
  <c r="EP338" i="9"/>
  <c r="EM339" i="9"/>
  <c r="EN339" i="9"/>
  <c r="EP339" i="9"/>
  <c r="EM340" i="9"/>
  <c r="EN340" i="9"/>
  <c r="EP340" i="9"/>
  <c r="EM341" i="9"/>
  <c r="EN341" i="9"/>
  <c r="EP341" i="9"/>
  <c r="EM342" i="9"/>
  <c r="EN342" i="9"/>
  <c r="EP342" i="9"/>
  <c r="EM343" i="9"/>
  <c r="EN343" i="9"/>
  <c r="EP343" i="9"/>
  <c r="EM344" i="9"/>
  <c r="EN344" i="9"/>
  <c r="EP344" i="9"/>
  <c r="EM345" i="9"/>
  <c r="EN345" i="9"/>
  <c r="EP345" i="9"/>
  <c r="EM346" i="9"/>
  <c r="EN346" i="9"/>
  <c r="EP346" i="9"/>
  <c r="EM347" i="9"/>
  <c r="EN347" i="9"/>
  <c r="EP347" i="9"/>
  <c r="EM348" i="9"/>
  <c r="EN348" i="9"/>
  <c r="EP348" i="9"/>
  <c r="EM349" i="9"/>
  <c r="EN349" i="9"/>
  <c r="EP349" i="9"/>
  <c r="EM350" i="9"/>
  <c r="EN350" i="9"/>
  <c r="EP350" i="9"/>
  <c r="EM351" i="9"/>
  <c r="EN351" i="9"/>
  <c r="EP351" i="9"/>
  <c r="EM352" i="9"/>
  <c r="EN352" i="9"/>
  <c r="EP352" i="9"/>
  <c r="EM353" i="9"/>
  <c r="EN353" i="9"/>
  <c r="EP353" i="9"/>
  <c r="EM354" i="9"/>
  <c r="EN354" i="9"/>
  <c r="EP354" i="9"/>
  <c r="EM74" i="9"/>
  <c r="EN74" i="9"/>
  <c r="EP74" i="9"/>
  <c r="EM45" i="9"/>
  <c r="EN45" i="9"/>
  <c r="EP45" i="9"/>
  <c r="EM12" i="9"/>
  <c r="EN12" i="9"/>
  <c r="EP12" i="9"/>
  <c r="EM210" i="9"/>
  <c r="EN210" i="9"/>
  <c r="EP210" i="9"/>
  <c r="EM31" i="9"/>
  <c r="EN31" i="9"/>
  <c r="EP31" i="9"/>
  <c r="EM211" i="9"/>
  <c r="EN211" i="9"/>
  <c r="EP211" i="9"/>
  <c r="EM14" i="9"/>
  <c r="EN14" i="9"/>
  <c r="EP14" i="9"/>
  <c r="EM136" i="9"/>
  <c r="EN136" i="9"/>
  <c r="EP136" i="9"/>
  <c r="EM21" i="9"/>
  <c r="EN21" i="9"/>
  <c r="EP21" i="9"/>
  <c r="EM23" i="9"/>
  <c r="EN23" i="9"/>
  <c r="EP23" i="9"/>
  <c r="EM11" i="9"/>
  <c r="EN11" i="9"/>
  <c r="EP11" i="9"/>
  <c r="EM33" i="9"/>
  <c r="EN33" i="9"/>
  <c r="EP33" i="9"/>
  <c r="EM6" i="9"/>
  <c r="EN6" i="9"/>
  <c r="EP6" i="9"/>
  <c r="EM201" i="9"/>
  <c r="EN201" i="9"/>
  <c r="EP201" i="9"/>
  <c r="EM173" i="9"/>
  <c r="EN173" i="9"/>
  <c r="EP173" i="9"/>
  <c r="EM13" i="9"/>
  <c r="EN13" i="9"/>
  <c r="EP13" i="9"/>
  <c r="EM50" i="9"/>
  <c r="EN50" i="9"/>
  <c r="EP50" i="9"/>
  <c r="EM261" i="9"/>
  <c r="EN261" i="9"/>
  <c r="EP261" i="9"/>
  <c r="EM259" i="9"/>
  <c r="EN259" i="9"/>
  <c r="EP259" i="9"/>
  <c r="EM197" i="9"/>
  <c r="EN197" i="9"/>
  <c r="EP197" i="9"/>
  <c r="EM42" i="9"/>
  <c r="EN42" i="9"/>
  <c r="EP42" i="9"/>
  <c r="EM172" i="9"/>
  <c r="EN172" i="9"/>
  <c r="EP172" i="9"/>
  <c r="EM198" i="9"/>
  <c r="EN198" i="9"/>
  <c r="EP198" i="9"/>
  <c r="EM16" i="9"/>
  <c r="EN16" i="9"/>
  <c r="EP16" i="9"/>
  <c r="EM69" i="9"/>
  <c r="EN69" i="9"/>
  <c r="EP69" i="9"/>
  <c r="EM260" i="9"/>
  <c r="EN260" i="9"/>
  <c r="EP260" i="9"/>
  <c r="EM24" i="9"/>
  <c r="EN24" i="9"/>
  <c r="EP24" i="9"/>
  <c r="EM92" i="9"/>
  <c r="EN92" i="9"/>
  <c r="EP92" i="9"/>
  <c r="EM81" i="9"/>
  <c r="EN81" i="9"/>
  <c r="EP81" i="9"/>
  <c r="EM212" i="9"/>
  <c r="EN212" i="9"/>
  <c r="EP212" i="9"/>
  <c r="EM25" i="9"/>
  <c r="EN25" i="9"/>
  <c r="EP25" i="9"/>
  <c r="EM20" i="9"/>
  <c r="EN20" i="9"/>
  <c r="EP20" i="9"/>
  <c r="EM130" i="9"/>
  <c r="EN130" i="9"/>
  <c r="EP130" i="9"/>
  <c r="EM10" i="9"/>
  <c r="EN10" i="9"/>
  <c r="EP10" i="9"/>
  <c r="EM46" i="9"/>
  <c r="EN46" i="9"/>
  <c r="EP46" i="9"/>
  <c r="EM187" i="9"/>
  <c r="EN187" i="9"/>
  <c r="EP187" i="9"/>
  <c r="EM137" i="9"/>
  <c r="EN137" i="9"/>
  <c r="EP137" i="9"/>
  <c r="EM9" i="9"/>
  <c r="EN9" i="9"/>
  <c r="EP9" i="9"/>
  <c r="EM79" i="9"/>
  <c r="EN79" i="9"/>
  <c r="EP79" i="9"/>
  <c r="EM93" i="9"/>
  <c r="EN93" i="9"/>
  <c r="EP93" i="9"/>
  <c r="EM138" i="9"/>
  <c r="EN138" i="9"/>
  <c r="EP138" i="9"/>
  <c r="EM7" i="9"/>
  <c r="EN7" i="9"/>
  <c r="EP7" i="9"/>
  <c r="EM80" i="9"/>
  <c r="EN80" i="9"/>
  <c r="EP80" i="9"/>
  <c r="EM213" i="9"/>
  <c r="EN213" i="9"/>
  <c r="EP213" i="9"/>
  <c r="EM94" i="9"/>
  <c r="EN94" i="9"/>
  <c r="EP94" i="9"/>
  <c r="EM186" i="9"/>
  <c r="EN186" i="9"/>
  <c r="EP186" i="9"/>
  <c r="EM119" i="9"/>
  <c r="EN119" i="9"/>
  <c r="EP119" i="9"/>
  <c r="EM89" i="9"/>
  <c r="EN89" i="9"/>
  <c r="EP89" i="9"/>
  <c r="EM34" i="9"/>
  <c r="EN34" i="9"/>
  <c r="EP34" i="9"/>
  <c r="EM59" i="9"/>
  <c r="EN59" i="9"/>
  <c r="EP59" i="9"/>
  <c r="EM262" i="9"/>
  <c r="EN262" i="9"/>
  <c r="EP262" i="9"/>
  <c r="EM231" i="9"/>
  <c r="EN231" i="9"/>
  <c r="EP231" i="9"/>
  <c r="EM29" i="9"/>
  <c r="EN29" i="9"/>
  <c r="EP29" i="9"/>
  <c r="EM128" i="9"/>
  <c r="EN128" i="9"/>
  <c r="EP128" i="9"/>
  <c r="EM19" i="9"/>
  <c r="EN19" i="9"/>
  <c r="EP19" i="9"/>
  <c r="EM58" i="9"/>
  <c r="EN58" i="9"/>
  <c r="EP58" i="9"/>
  <c r="EM56" i="9"/>
  <c r="EN56" i="9"/>
  <c r="EP56" i="9"/>
  <c r="EM158" i="9"/>
  <c r="EN158" i="9"/>
  <c r="EP158" i="9"/>
  <c r="EM117" i="9"/>
  <c r="EN117" i="9"/>
  <c r="EP117" i="9"/>
  <c r="EM192" i="9"/>
  <c r="EN192" i="9"/>
  <c r="EP192" i="9"/>
  <c r="EM40" i="9"/>
  <c r="EN40" i="9"/>
  <c r="EP40" i="9"/>
  <c r="EM232" i="9"/>
  <c r="EN232" i="9"/>
  <c r="EP232" i="9"/>
  <c r="EM39" i="9"/>
  <c r="EN39" i="9"/>
  <c r="EP39" i="9"/>
  <c r="EM175" i="9"/>
  <c r="EN175" i="9"/>
  <c r="EP175" i="9"/>
  <c r="EM15" i="9"/>
  <c r="EN15" i="9"/>
  <c r="EP15" i="9"/>
  <c r="EM49" i="9"/>
  <c r="EN49" i="9"/>
  <c r="EP49" i="9"/>
  <c r="EM37" i="9"/>
  <c r="EN37" i="9"/>
  <c r="EP37" i="9"/>
  <c r="EM263" i="9"/>
  <c r="EN263" i="9"/>
  <c r="EP263" i="9"/>
  <c r="EM26" i="9"/>
  <c r="EN26" i="9"/>
  <c r="EP26" i="9"/>
  <c r="EM110" i="9"/>
  <c r="EN110" i="9"/>
  <c r="EP110" i="9"/>
  <c r="EM176" i="9"/>
  <c r="EN176" i="9"/>
  <c r="EP176" i="9"/>
  <c r="EM48" i="9"/>
  <c r="EN48" i="9"/>
  <c r="EP48" i="9"/>
  <c r="EM125" i="9"/>
  <c r="EN125" i="9"/>
  <c r="EP125" i="9"/>
  <c r="EM111" i="9"/>
  <c r="EN111" i="9"/>
  <c r="EP111" i="9"/>
  <c r="EM214" i="9"/>
  <c r="EN214" i="9"/>
  <c r="EP214" i="9"/>
  <c r="EM112" i="9"/>
  <c r="EN112" i="9"/>
  <c r="EP112" i="9"/>
  <c r="EM43" i="9"/>
  <c r="EN43" i="9"/>
  <c r="EP43" i="9"/>
  <c r="EM75" i="9"/>
  <c r="EN75" i="9"/>
  <c r="EP75" i="9"/>
  <c r="EM215" i="9"/>
  <c r="EN215" i="9"/>
  <c r="EP215" i="9"/>
  <c r="EM8" i="9"/>
  <c r="EN8" i="9"/>
  <c r="EP8" i="9"/>
  <c r="EM216" i="9"/>
  <c r="EN216" i="9"/>
  <c r="EP216" i="9"/>
  <c r="EM177" i="9"/>
  <c r="EN177" i="9"/>
  <c r="EP177" i="9"/>
  <c r="EM178" i="9"/>
  <c r="EN178" i="9"/>
  <c r="EP178" i="9"/>
  <c r="EM217" i="9"/>
  <c r="EN217" i="9"/>
  <c r="EP217" i="9"/>
  <c r="EM126" i="9"/>
  <c r="EN126" i="9"/>
  <c r="EP126" i="9"/>
  <c r="EM218" i="9"/>
  <c r="EN218" i="9"/>
  <c r="EP218" i="9"/>
  <c r="EM131" i="9"/>
  <c r="EN131" i="9"/>
  <c r="EP131" i="9"/>
  <c r="EM47" i="9"/>
  <c r="EN47" i="9"/>
  <c r="EP47" i="9"/>
  <c r="EM51" i="9"/>
  <c r="EN51" i="9"/>
  <c r="EP51" i="9"/>
  <c r="EM264" i="9"/>
  <c r="EN264" i="9"/>
  <c r="EP264" i="9"/>
  <c r="EM203" i="9"/>
  <c r="EN203" i="9"/>
  <c r="EP203" i="9"/>
  <c r="EM73" i="9"/>
  <c r="EN73" i="9"/>
  <c r="EP73" i="9"/>
  <c r="EM149" i="9"/>
  <c r="EN149" i="9"/>
  <c r="EP149" i="9"/>
  <c r="EM199" i="9"/>
  <c r="EN199" i="9"/>
  <c r="EP199" i="9"/>
  <c r="EM76" i="9"/>
  <c r="EN76" i="9"/>
  <c r="EP76" i="9"/>
  <c r="EM54" i="9"/>
  <c r="EN54" i="9"/>
  <c r="EP54" i="9"/>
  <c r="EM41" i="9"/>
  <c r="EN41" i="9"/>
  <c r="EP41" i="9"/>
  <c r="EM219" i="9"/>
  <c r="EN219" i="9"/>
  <c r="EP219" i="9"/>
  <c r="EM220" i="9"/>
  <c r="EN220" i="9"/>
  <c r="EP220" i="9"/>
  <c r="EM161" i="9"/>
  <c r="EN161" i="9"/>
  <c r="EP161" i="9"/>
  <c r="EM162" i="9"/>
  <c r="EN162" i="9"/>
  <c r="EP162" i="9"/>
  <c r="EM163" i="9"/>
  <c r="EN163" i="9"/>
  <c r="EP163" i="9"/>
  <c r="EM221" i="9"/>
  <c r="EN221" i="9"/>
  <c r="EP221" i="9"/>
  <c r="EM122" i="9"/>
  <c r="EN122" i="9"/>
  <c r="EP122" i="9"/>
  <c r="EM190" i="9"/>
  <c r="EN190" i="9"/>
  <c r="EP190" i="9"/>
  <c r="EM164" i="9"/>
  <c r="EN164" i="9"/>
  <c r="EP164" i="9"/>
  <c r="EM222" i="9"/>
  <c r="EN222" i="9"/>
  <c r="EP222" i="9"/>
  <c r="EM109" i="9"/>
  <c r="EN109" i="9"/>
  <c r="EP109" i="9"/>
  <c r="EM165" i="9"/>
  <c r="EN165" i="9"/>
  <c r="EP165" i="9"/>
  <c r="EM191" i="9"/>
  <c r="EN191" i="9"/>
  <c r="EP191" i="9"/>
  <c r="EM223" i="9"/>
  <c r="EN223" i="9"/>
  <c r="EP223" i="9"/>
  <c r="EM224" i="9"/>
  <c r="EN224" i="9"/>
  <c r="EP224" i="9"/>
  <c r="EP132" i="9"/>
  <c r="EM132" i="9"/>
  <c r="EN132" i="9"/>
  <c r="ER132" i="9"/>
  <c r="EQ132" i="9"/>
  <c r="EO79" i="12" l="1"/>
  <c r="EO336" i="12"/>
  <c r="EO341" i="12"/>
  <c r="EO342" i="12"/>
  <c r="EO343" i="12"/>
  <c r="EO344" i="12"/>
  <c r="EO348" i="12"/>
  <c r="EO349" i="12"/>
  <c r="EO350" i="12"/>
  <c r="EO214" i="11"/>
  <c r="EO42" i="11"/>
  <c r="EO113" i="11"/>
  <c r="EO101" i="11"/>
  <c r="EO83" i="11"/>
  <c r="EO102" i="11"/>
  <c r="EO185" i="11"/>
  <c r="EO71" i="12"/>
  <c r="EO8" i="11"/>
  <c r="EO117" i="11"/>
  <c r="EO87" i="11"/>
  <c r="EO57" i="11"/>
  <c r="EO13" i="11"/>
  <c r="EO66" i="11"/>
  <c r="EO38" i="11"/>
  <c r="EO112" i="11"/>
  <c r="EO22" i="11"/>
  <c r="EO262" i="12"/>
  <c r="EO323" i="12"/>
  <c r="EO141" i="11"/>
  <c r="EO241" i="12"/>
  <c r="EO131" i="12"/>
  <c r="EO242" i="12"/>
  <c r="EO245" i="12"/>
  <c r="EO254" i="12"/>
  <c r="EO263" i="12"/>
  <c r="EO266" i="12"/>
  <c r="EO295" i="12"/>
  <c r="EO298" i="12"/>
  <c r="EO310" i="12"/>
  <c r="EO324" i="12"/>
  <c r="EO48" i="12"/>
  <c r="EO88" i="12"/>
  <c r="EO65" i="12"/>
  <c r="EO45" i="12"/>
  <c r="EO31" i="12"/>
  <c r="EO89" i="12"/>
  <c r="EO70" i="12"/>
  <c r="EO17" i="12"/>
  <c r="EO66" i="12"/>
  <c r="EO10" i="12"/>
  <c r="EO12" i="12"/>
  <c r="EO68" i="12"/>
  <c r="EO47" i="12"/>
  <c r="EO78" i="12"/>
  <c r="EO54" i="12"/>
  <c r="EO55" i="12"/>
  <c r="EO60" i="12"/>
  <c r="EO137" i="12"/>
  <c r="EO158" i="12"/>
  <c r="EO189" i="12"/>
  <c r="EO195" i="12"/>
  <c r="EO196" i="12"/>
  <c r="EO197" i="12"/>
  <c r="EO199" i="12"/>
  <c r="EO200" i="12"/>
  <c r="EO201" i="12"/>
  <c r="EO205" i="12"/>
  <c r="EO225" i="12"/>
  <c r="EO231" i="12"/>
  <c r="EO232" i="12"/>
  <c r="EO233" i="12"/>
  <c r="EO235" i="12"/>
  <c r="EO236" i="12"/>
  <c r="EO237" i="12"/>
  <c r="EO257" i="12"/>
  <c r="EO258" i="12"/>
  <c r="EO24" i="12"/>
  <c r="EO218" i="9"/>
  <c r="EO177" i="9"/>
  <c r="EO75" i="9"/>
  <c r="EO111" i="9"/>
  <c r="EO110" i="9"/>
  <c r="EO37" i="9"/>
  <c r="EO39" i="9"/>
  <c r="EO117" i="9"/>
  <c r="EO19" i="9"/>
  <c r="EO262" i="9"/>
  <c r="EO119" i="9"/>
  <c r="EO80" i="9"/>
  <c r="EO79" i="9"/>
  <c r="EO46" i="9"/>
  <c r="EO25" i="9"/>
  <c r="EO198" i="9"/>
  <c r="EO353" i="9"/>
  <c r="EO349" i="9"/>
  <c r="EO345" i="9"/>
  <c r="EO341" i="9"/>
  <c r="EO337" i="9"/>
  <c r="EO333" i="9"/>
  <c r="EO329" i="9"/>
  <c r="EO325" i="9"/>
  <c r="EO321" i="9"/>
  <c r="EO317" i="9"/>
  <c r="EO313" i="9"/>
  <c r="EO309" i="9"/>
  <c r="EO305" i="9"/>
  <c r="EO301" i="9"/>
  <c r="EO297" i="9"/>
  <c r="EO24" i="9"/>
  <c r="EO259" i="9"/>
  <c r="EO41" i="9"/>
  <c r="EO149" i="9"/>
  <c r="EO51" i="9"/>
  <c r="EO135" i="9"/>
  <c r="EO270" i="9"/>
  <c r="EO293" i="9"/>
  <c r="EO118" i="11"/>
  <c r="EO104" i="11"/>
  <c r="EO40" i="12"/>
  <c r="EO29" i="12"/>
  <c r="EO41" i="12"/>
  <c r="EO86" i="12"/>
  <c r="EO92" i="12"/>
  <c r="EO93" i="12"/>
  <c r="EO94" i="12"/>
  <c r="EO46" i="12"/>
  <c r="EO87" i="12"/>
  <c r="EO100" i="12"/>
  <c r="EO101" i="12"/>
  <c r="EO102" i="12"/>
  <c r="EO104" i="12"/>
  <c r="EO105" i="12"/>
  <c r="EO106" i="12"/>
  <c r="EO110" i="12"/>
  <c r="EO116" i="12"/>
  <c r="EO117" i="12"/>
  <c r="EO118" i="12"/>
  <c r="EO120" i="12"/>
  <c r="EO128" i="12"/>
  <c r="EO164" i="12"/>
  <c r="EO165" i="12"/>
  <c r="EO166" i="12"/>
  <c r="EO168" i="12"/>
  <c r="EO169" i="12"/>
  <c r="EO170" i="12"/>
  <c r="EO311" i="12"/>
  <c r="EO138" i="12"/>
  <c r="EO141" i="12"/>
  <c r="EO153" i="12"/>
  <c r="EO175" i="12"/>
  <c r="EO176" i="12"/>
  <c r="EO178" i="12"/>
  <c r="EO179" i="12"/>
  <c r="EO180" i="12"/>
  <c r="EO186" i="12"/>
  <c r="EO206" i="12"/>
  <c r="EO209" i="12"/>
  <c r="EO218" i="12"/>
  <c r="EO278" i="12"/>
  <c r="EO284" i="12"/>
  <c r="EO285" i="12"/>
  <c r="EO286" i="12"/>
  <c r="EO288" i="12"/>
  <c r="EO289" i="12"/>
  <c r="EO290" i="12"/>
  <c r="EO292" i="12"/>
  <c r="EO293" i="12"/>
  <c r="EO294" i="12"/>
  <c r="EO146" i="9"/>
  <c r="EO19" i="12"/>
  <c r="EO39" i="12"/>
  <c r="EO30" i="12"/>
  <c r="EO85" i="12"/>
  <c r="EO95" i="12"/>
  <c r="EO121" i="12"/>
  <c r="EO122" i="12"/>
  <c r="EO123" i="12"/>
  <c r="EO125" i="12"/>
  <c r="EO126" i="12"/>
  <c r="EO127" i="12"/>
  <c r="EO143" i="12"/>
  <c r="EO144" i="12"/>
  <c r="EO145" i="12"/>
  <c r="EO147" i="12"/>
  <c r="EO148" i="12"/>
  <c r="EO149" i="12"/>
  <c r="EO151" i="12"/>
  <c r="EO152" i="12"/>
  <c r="EO156" i="12"/>
  <c r="EO174" i="12"/>
  <c r="EO181" i="12"/>
  <c r="EO190" i="12"/>
  <c r="EO193" i="12"/>
  <c r="EO202" i="12"/>
  <c r="EO211" i="12"/>
  <c r="EO212" i="12"/>
  <c r="EO213" i="12"/>
  <c r="EO215" i="12"/>
  <c r="EO216" i="12"/>
  <c r="EO217" i="12"/>
  <c r="EO279" i="12"/>
  <c r="EO282" i="12"/>
  <c r="EO300" i="12"/>
  <c r="EO301" i="12"/>
  <c r="EO302" i="12"/>
  <c r="EO304" i="12"/>
  <c r="EO305" i="12"/>
  <c r="EO306" i="12"/>
  <c r="EO308" i="12"/>
  <c r="EO309" i="12"/>
  <c r="EO340" i="12"/>
  <c r="EO44" i="12"/>
  <c r="EO53" i="12"/>
  <c r="EO98" i="12"/>
  <c r="EO107" i="12"/>
  <c r="EO313" i="12"/>
  <c r="EO314" i="12"/>
  <c r="EO315" i="12"/>
  <c r="EO317" i="12"/>
  <c r="EO318" i="12"/>
  <c r="EO319" i="12"/>
  <c r="EO321" i="12"/>
  <c r="EO322" i="12"/>
  <c r="EO23" i="12"/>
  <c r="EO75" i="12"/>
  <c r="EO57" i="12"/>
  <c r="EO11" i="12"/>
  <c r="EO14" i="12"/>
  <c r="EO27" i="12"/>
  <c r="EO18" i="12"/>
  <c r="EO58" i="12"/>
  <c r="EO28" i="12"/>
  <c r="EO81" i="12"/>
  <c r="EO59" i="12"/>
  <c r="EO82" i="12"/>
  <c r="EO83" i="12"/>
  <c r="EO111" i="12"/>
  <c r="EO114" i="12"/>
  <c r="EO132" i="12"/>
  <c r="EO135" i="12"/>
  <c r="EO154" i="12"/>
  <c r="EO159" i="12"/>
  <c r="EO162" i="12"/>
  <c r="EO171" i="12"/>
  <c r="EO184" i="12"/>
  <c r="EO185" i="12"/>
  <c r="EO221" i="12"/>
  <c r="EO222" i="12"/>
  <c r="EO226" i="12"/>
  <c r="EO229" i="12"/>
  <c r="EO238" i="12"/>
  <c r="EO247" i="12"/>
  <c r="EO248" i="12"/>
  <c r="EO249" i="12"/>
  <c r="EO251" i="12"/>
  <c r="EO252" i="12"/>
  <c r="EO253" i="12"/>
  <c r="EO259" i="12"/>
  <c r="EO268" i="12"/>
  <c r="EO269" i="12"/>
  <c r="EO270" i="12"/>
  <c r="EO272" i="12"/>
  <c r="EO273" i="12"/>
  <c r="EO274" i="12"/>
  <c r="EO276" i="12"/>
  <c r="EO277" i="12"/>
  <c r="EO325" i="12"/>
  <c r="EO326" i="12"/>
  <c r="EO327" i="12"/>
  <c r="EO328" i="12"/>
  <c r="EO329" i="12"/>
  <c r="EO330" i="12"/>
  <c r="EO331" i="12"/>
  <c r="EO332" i="12"/>
  <c r="EO333" i="12"/>
  <c r="EO334" i="12"/>
  <c r="EO335" i="12"/>
  <c r="EO55" i="11"/>
  <c r="EO216" i="11"/>
  <c r="EO156" i="11"/>
  <c r="EO95" i="11"/>
  <c r="EO187" i="11"/>
  <c r="EO188" i="11"/>
  <c r="EO120" i="11"/>
  <c r="EO256" i="11"/>
  <c r="EO258" i="11"/>
  <c r="EO259" i="11"/>
  <c r="EO260" i="11"/>
  <c r="EO261" i="11"/>
  <c r="EO262" i="11"/>
  <c r="EO296" i="11"/>
  <c r="EO297" i="11"/>
  <c r="EO298" i="11"/>
  <c r="EO299" i="11"/>
  <c r="EO300" i="11"/>
  <c r="EO301" i="11"/>
  <c r="EO302" i="11"/>
  <c r="EO303" i="11"/>
  <c r="EO304" i="11"/>
  <c r="EO305" i="11"/>
  <c r="EO306" i="11"/>
  <c r="EO311" i="11"/>
  <c r="EO312" i="11"/>
  <c r="EO313" i="11"/>
  <c r="EO314" i="11"/>
  <c r="EO316" i="11"/>
  <c r="EO317" i="11"/>
  <c r="EO318" i="11"/>
  <c r="EO320" i="11"/>
  <c r="EO321" i="11"/>
  <c r="EO322" i="11"/>
  <c r="EO328" i="11"/>
  <c r="EO329" i="11"/>
  <c r="EO330" i="11"/>
  <c r="EO331" i="11"/>
  <c r="EO332" i="11"/>
  <c r="EO333" i="11"/>
  <c r="EO334" i="11"/>
  <c r="EO335" i="11"/>
  <c r="EO336" i="11"/>
  <c r="EO337" i="11"/>
  <c r="EO338" i="11"/>
  <c r="EO166" i="11"/>
  <c r="EO86" i="11"/>
  <c r="EO210" i="11"/>
  <c r="EO173" i="11"/>
  <c r="EO91" i="11"/>
  <c r="EO54" i="11"/>
  <c r="EO149" i="11"/>
  <c r="EO183" i="11"/>
  <c r="EO72" i="11"/>
  <c r="EO184" i="11"/>
  <c r="EO58" i="11"/>
  <c r="EO73" i="11"/>
  <c r="EO138" i="11"/>
  <c r="EO144" i="11"/>
  <c r="EO145" i="11"/>
  <c r="EO134" i="11"/>
  <c r="EO146" i="11"/>
  <c r="EO203" i="11"/>
  <c r="EO204" i="11"/>
  <c r="EO205" i="11"/>
  <c r="EO206" i="11"/>
  <c r="EO177" i="11"/>
  <c r="EO167" i="11"/>
  <c r="EO169" i="11"/>
  <c r="EO153" i="11"/>
  <c r="EO219" i="11"/>
  <c r="EO230" i="11"/>
  <c r="EO231" i="11"/>
  <c r="EO232" i="11"/>
  <c r="EO233" i="11"/>
  <c r="EO234" i="11"/>
  <c r="EO235" i="11"/>
  <c r="EO236" i="11"/>
  <c r="EO237" i="11"/>
  <c r="EO238" i="11"/>
  <c r="EO239" i="11"/>
  <c r="EO240" i="11"/>
  <c r="EO241" i="11"/>
  <c r="EO342" i="11"/>
  <c r="EO100" i="11"/>
  <c r="EO30" i="11"/>
  <c r="EO26" i="11"/>
  <c r="EO18" i="11"/>
  <c r="EO98" i="11"/>
  <c r="EO222" i="11"/>
  <c r="EO225" i="11"/>
  <c r="EO46" i="11"/>
  <c r="EO70" i="11"/>
  <c r="EO124" i="11"/>
  <c r="EO190" i="11"/>
  <c r="EO105" i="11"/>
  <c r="EO162" i="11"/>
  <c r="EO69" i="11"/>
  <c r="EO51" i="11"/>
  <c r="EO137" i="11"/>
  <c r="EO245" i="11"/>
  <c r="EO265" i="11"/>
  <c r="EO266" i="11"/>
  <c r="EO290" i="11"/>
  <c r="EO122" i="11"/>
  <c r="EO159" i="11"/>
  <c r="EO217" i="11"/>
  <c r="EO114" i="11"/>
  <c r="EO74" i="11"/>
  <c r="EO103" i="11"/>
  <c r="EO140" i="11"/>
  <c r="EO41" i="11"/>
  <c r="EO43" i="11"/>
  <c r="EO131" i="11"/>
  <c r="EO7" i="11"/>
  <c r="EO161" i="11"/>
  <c r="EO121" i="11"/>
  <c r="EO50" i="11"/>
  <c r="EO20" i="11"/>
  <c r="EO81" i="11"/>
  <c r="EO207" i="11"/>
  <c r="EO31" i="11"/>
  <c r="EO40" i="11"/>
  <c r="EO10" i="11"/>
  <c r="EO23" i="11"/>
  <c r="EO52" i="11"/>
  <c r="EO109" i="11"/>
  <c r="EO211" i="11"/>
  <c r="EO53" i="11"/>
  <c r="EO25" i="11"/>
  <c r="EO34" i="11"/>
  <c r="EO39" i="11"/>
  <c r="EO37" i="11"/>
  <c r="EO158" i="11"/>
  <c r="EO24" i="11"/>
  <c r="EO176" i="11"/>
  <c r="EO164" i="11"/>
  <c r="EO63" i="11"/>
  <c r="EO155" i="11"/>
  <c r="EO163" i="11"/>
  <c r="EO193" i="11"/>
  <c r="EO65" i="11"/>
  <c r="EO136" i="11"/>
  <c r="EO75" i="11"/>
  <c r="EO76" i="11"/>
  <c r="EO89" i="11"/>
  <c r="EO77" i="11"/>
  <c r="EO107" i="11"/>
  <c r="EO97" i="11"/>
  <c r="EO195" i="11"/>
  <c r="EO78" i="11"/>
  <c r="EO196" i="11"/>
  <c r="EO197" i="11"/>
  <c r="EO139" i="11"/>
  <c r="EO93" i="11"/>
  <c r="EO116" i="11"/>
  <c r="EO125" i="11"/>
  <c r="EO208" i="11"/>
  <c r="EO209" i="11"/>
  <c r="EO223" i="11"/>
  <c r="EO165" i="11"/>
  <c r="EO171" i="11"/>
  <c r="EO172" i="11"/>
  <c r="EO224" i="11"/>
  <c r="EO294" i="11"/>
  <c r="EO310" i="11"/>
  <c r="EO212" i="11"/>
  <c r="EO88" i="11"/>
  <c r="EO67" i="11"/>
  <c r="EO181" i="11"/>
  <c r="EO182" i="11"/>
  <c r="EO9" i="11"/>
  <c r="EO56" i="11"/>
  <c r="EO28" i="11"/>
  <c r="EO82" i="11"/>
  <c r="EO32" i="11"/>
  <c r="EO60" i="11"/>
  <c r="EO213" i="11"/>
  <c r="EO178" i="11"/>
  <c r="EO150" i="11"/>
  <c r="EO111" i="11"/>
  <c r="EO152" i="11"/>
  <c r="EO64" i="11"/>
  <c r="EO186" i="11"/>
  <c r="EO49" i="11"/>
  <c r="EO94" i="11"/>
  <c r="EO45" i="11"/>
  <c r="EO215" i="11"/>
  <c r="EO15" i="11"/>
  <c r="EO154" i="11"/>
  <c r="EO59" i="11"/>
  <c r="EO27" i="11"/>
  <c r="EO189" i="11"/>
  <c r="EO119" i="11"/>
  <c r="EO198" i="11"/>
  <c r="EO147" i="11"/>
  <c r="EO148" i="11"/>
  <c r="EO199" i="11"/>
  <c r="EO90" i="11"/>
  <c r="EO110" i="11"/>
  <c r="EO79" i="11"/>
  <c r="EO200" i="11"/>
  <c r="EO133" i="11"/>
  <c r="EO108" i="11"/>
  <c r="EO143" i="11"/>
  <c r="EO202" i="11"/>
  <c r="EO151" i="11"/>
  <c r="EO170" i="11"/>
  <c r="EO229" i="11"/>
  <c r="EO246" i="11"/>
  <c r="EO247" i="11"/>
  <c r="EO248" i="11"/>
  <c r="EO249" i="11"/>
  <c r="EO250" i="11"/>
  <c r="EO251" i="11"/>
  <c r="EO252" i="11"/>
  <c r="EO253" i="11"/>
  <c r="EO254" i="11"/>
  <c r="EO255" i="11"/>
  <c r="EO267" i="11"/>
  <c r="EO268" i="11"/>
  <c r="EO270" i="11"/>
  <c r="EO271" i="11"/>
  <c r="EO272" i="11"/>
  <c r="EO274" i="11"/>
  <c r="EO275" i="11"/>
  <c r="EO276" i="11"/>
  <c r="EO277" i="11"/>
  <c r="EO278" i="11"/>
  <c r="EO279" i="11"/>
  <c r="EO280" i="11"/>
  <c r="EO281" i="11"/>
  <c r="EO282" i="11"/>
  <c r="EO283" i="11"/>
  <c r="EO284" i="11"/>
  <c r="EO285" i="11"/>
  <c r="EO286" i="11"/>
  <c r="EO287" i="11"/>
  <c r="EO288" i="11"/>
  <c r="EO289" i="11"/>
  <c r="EO323" i="11"/>
  <c r="EO326" i="11"/>
  <c r="EO343" i="11"/>
  <c r="EO344" i="11"/>
  <c r="EO345" i="11"/>
  <c r="EO346" i="11"/>
  <c r="EO347" i="11"/>
  <c r="EO180" i="11"/>
  <c r="EO6" i="11"/>
  <c r="EO29" i="11"/>
  <c r="EO179" i="11"/>
  <c r="EO173" i="9"/>
  <c r="EO11" i="9"/>
  <c r="EO6" i="12"/>
  <c r="EO123" i="11"/>
  <c r="EO14" i="11"/>
  <c r="EO73" i="12"/>
  <c r="EO224" i="9"/>
  <c r="EO122" i="9"/>
  <c r="EO50" i="9"/>
  <c r="EO6" i="9"/>
  <c r="EO21" i="9"/>
  <c r="EO31" i="9"/>
  <c r="EO74" i="9"/>
  <c r="EO351" i="9"/>
  <c r="EO347" i="9"/>
  <c r="EO343" i="9"/>
  <c r="EO339" i="9"/>
  <c r="EO335" i="9"/>
  <c r="EO327" i="9"/>
  <c r="EO323" i="9"/>
  <c r="EO319" i="9"/>
  <c r="EO315" i="9"/>
  <c r="EO311" i="9"/>
  <c r="EO307" i="9"/>
  <c r="EO303" i="9"/>
  <c r="EO299" i="9"/>
  <c r="EO295" i="9"/>
  <c r="EO96" i="9"/>
  <c r="EO22" i="9"/>
  <c r="EO36" i="11"/>
  <c r="EO17" i="11"/>
  <c r="EO109" i="9"/>
  <c r="EO161" i="9"/>
  <c r="EO12" i="11"/>
  <c r="EO132" i="11"/>
  <c r="EO218" i="11"/>
  <c r="EO135" i="11"/>
  <c r="EO130" i="11"/>
  <c r="EO48" i="11"/>
  <c r="EO19" i="11"/>
  <c r="EO11" i="11"/>
  <c r="EO47" i="11"/>
  <c r="EO160" i="11"/>
  <c r="EO269" i="11"/>
  <c r="EO273" i="11"/>
  <c r="EO295" i="11"/>
  <c r="EO327" i="11"/>
  <c r="EO257" i="11"/>
  <c r="EO315" i="11"/>
  <c r="EO16" i="11"/>
  <c r="EO71" i="11"/>
  <c r="EO44" i="11"/>
  <c r="EO35" i="11"/>
  <c r="EO126" i="11"/>
  <c r="EO174" i="11"/>
  <c r="EO175" i="11"/>
  <c r="EO92" i="11"/>
  <c r="EO21" i="11"/>
  <c r="EO68" i="11"/>
  <c r="EO33" i="11"/>
  <c r="EO128" i="11"/>
  <c r="EO129" i="11"/>
  <c r="EO61" i="11"/>
  <c r="EO115" i="11"/>
  <c r="EO127" i="11"/>
  <c r="EO168" i="11"/>
  <c r="EO62" i="11"/>
  <c r="EO85" i="11"/>
  <c r="EO191" i="11"/>
  <c r="EO192" i="11"/>
  <c r="EO96" i="11"/>
  <c r="EO194" i="11"/>
  <c r="EO106" i="11"/>
  <c r="EO142" i="11"/>
  <c r="EO201" i="11"/>
  <c r="EO80" i="11"/>
  <c r="EO99" i="11"/>
  <c r="EO84" i="11"/>
  <c r="EO220" i="11"/>
  <c r="EO221" i="11"/>
  <c r="EO157" i="11"/>
  <c r="EO226" i="11"/>
  <c r="EO227" i="11"/>
  <c r="EO228" i="11"/>
  <c r="EO242" i="11"/>
  <c r="EO243" i="11"/>
  <c r="EO244" i="11"/>
  <c r="EO263" i="11"/>
  <c r="EO264" i="11"/>
  <c r="EO291" i="11"/>
  <c r="EO292" i="11"/>
  <c r="EO293" i="11"/>
  <c r="EO307" i="11"/>
  <c r="EO308" i="11"/>
  <c r="EO309" i="11"/>
  <c r="EO319" i="11"/>
  <c r="EO324" i="11"/>
  <c r="EO325" i="11"/>
  <c r="EO339" i="11"/>
  <c r="EO340" i="11"/>
  <c r="EO341" i="11"/>
  <c r="EO21" i="12"/>
  <c r="EO63" i="12"/>
  <c r="EO13" i="12"/>
  <c r="EO72" i="12"/>
  <c r="EO76" i="12"/>
  <c r="EO33" i="12"/>
  <c r="EO9" i="12"/>
  <c r="EO348" i="11"/>
  <c r="EO349" i="11"/>
  <c r="EO350" i="11"/>
  <c r="EO351" i="11"/>
  <c r="EO352" i="11"/>
  <c r="EO353" i="11"/>
  <c r="EO5" i="12"/>
  <c r="EO25" i="12"/>
  <c r="EO51" i="12"/>
  <c r="EO36" i="12"/>
  <c r="EO15" i="12"/>
  <c r="EO8" i="12"/>
  <c r="EO32" i="12"/>
  <c r="EO90" i="12"/>
  <c r="EO20" i="12"/>
  <c r="EO64" i="12"/>
  <c r="EO52" i="12"/>
  <c r="EO77" i="12"/>
  <c r="EO91" i="12"/>
  <c r="EO38" i="12"/>
  <c r="EO42" i="12"/>
  <c r="EO84" i="12"/>
  <c r="EO61" i="12"/>
  <c r="EO22" i="12"/>
  <c r="EO69" i="12"/>
  <c r="EO67" i="12"/>
  <c r="EO103" i="12"/>
  <c r="EO108" i="12"/>
  <c r="EO109" i="12"/>
  <c r="EO119" i="12"/>
  <c r="EO124" i="12"/>
  <c r="EO129" i="12"/>
  <c r="EO130" i="12"/>
  <c r="EO136" i="12"/>
  <c r="EO146" i="12"/>
  <c r="EO157" i="12"/>
  <c r="EO167" i="12"/>
  <c r="EO172" i="12"/>
  <c r="EO173" i="12"/>
  <c r="EO177" i="12"/>
  <c r="EO182" i="12"/>
  <c r="EO183" i="12"/>
  <c r="EO187" i="12"/>
  <c r="EO188" i="12"/>
  <c r="EO198" i="12"/>
  <c r="EO203" i="12"/>
  <c r="EO204" i="12"/>
  <c r="EO214" i="12"/>
  <c r="EO219" i="12"/>
  <c r="EO220" i="12"/>
  <c r="EO223" i="12"/>
  <c r="EO224" i="12"/>
  <c r="EO234" i="12"/>
  <c r="EO239" i="12"/>
  <c r="EO240" i="12"/>
  <c r="EO250" i="12"/>
  <c r="EO255" i="12"/>
  <c r="EO256" i="12"/>
  <c r="EO260" i="12"/>
  <c r="EO261" i="12"/>
  <c r="EO271" i="12"/>
  <c r="EO287" i="12"/>
  <c r="EO303" i="12"/>
  <c r="EO316" i="12"/>
  <c r="EO7" i="12"/>
  <c r="EO74" i="12"/>
  <c r="EO16" i="12"/>
  <c r="EO37" i="12"/>
  <c r="EO26" i="12"/>
  <c r="EO35" i="12"/>
  <c r="EO49" i="12"/>
  <c r="EO34" i="12"/>
  <c r="EO80" i="12"/>
  <c r="EO43" i="12"/>
  <c r="EO62" i="12"/>
  <c r="EO96" i="12"/>
  <c r="EO97" i="12"/>
  <c r="EO112" i="12"/>
  <c r="EO113" i="12"/>
  <c r="EO133" i="12"/>
  <c r="EO134" i="12"/>
  <c r="EO139" i="12"/>
  <c r="EO140" i="12"/>
  <c r="EO150" i="12"/>
  <c r="EO155" i="12"/>
  <c r="EO160" i="12"/>
  <c r="EO161" i="12"/>
  <c r="EO191" i="12"/>
  <c r="EO192" i="12"/>
  <c r="EO207" i="12"/>
  <c r="EO208" i="12"/>
  <c r="EO227" i="12"/>
  <c r="EO228" i="12"/>
  <c r="EO243" i="12"/>
  <c r="EO244" i="12"/>
  <c r="EO264" i="12"/>
  <c r="EO265" i="12"/>
  <c r="EO275" i="12"/>
  <c r="EO280" i="12"/>
  <c r="EO281" i="12"/>
  <c r="EO291" i="12"/>
  <c r="EO296" i="12"/>
  <c r="EO297" i="12"/>
  <c r="EO307" i="12"/>
  <c r="EO320" i="12"/>
  <c r="EO337" i="12"/>
  <c r="EO338" i="12"/>
  <c r="EO339" i="12"/>
  <c r="EO351" i="12"/>
  <c r="EO352" i="12"/>
  <c r="EO50" i="12"/>
  <c r="EO56" i="12"/>
  <c r="EO99" i="12"/>
  <c r="EO115" i="12"/>
  <c r="EO142" i="12"/>
  <c r="EO163" i="12"/>
  <c r="EO194" i="12"/>
  <c r="EO210" i="12"/>
  <c r="EO230" i="12"/>
  <c r="EO246" i="12"/>
  <c r="EO267" i="12"/>
  <c r="EO283" i="12"/>
  <c r="EO299" i="12"/>
  <c r="EO312" i="12"/>
  <c r="EO345" i="12"/>
  <c r="EO346" i="12"/>
  <c r="EO347" i="12"/>
  <c r="EO5" i="11"/>
  <c r="EO126" i="9"/>
  <c r="EO220" i="9"/>
  <c r="EO76" i="9"/>
  <c r="EO203" i="9"/>
  <c r="EO131" i="9"/>
  <c r="EO271" i="9"/>
  <c r="EO269" i="9"/>
  <c r="EO57" i="9"/>
  <c r="EO291" i="9"/>
  <c r="EO103" i="9"/>
  <c r="EO219" i="9"/>
  <c r="EO199" i="9"/>
  <c r="EO264" i="9"/>
  <c r="EO104" i="9"/>
  <c r="EO65" i="9"/>
  <c r="EO28" i="9"/>
  <c r="EO178" i="9"/>
  <c r="EO176" i="9"/>
  <c r="EO175" i="9"/>
  <c r="EO192" i="9"/>
  <c r="EO58" i="9"/>
  <c r="EO231" i="9"/>
  <c r="EO89" i="9"/>
  <c r="EO213" i="9"/>
  <c r="EO93" i="9"/>
  <c r="EO187" i="9"/>
  <c r="EO20" i="9"/>
  <c r="EO92" i="9"/>
  <c r="EO16" i="9"/>
  <c r="EO197" i="9"/>
  <c r="EO13" i="9"/>
  <c r="EO33" i="9"/>
  <c r="EO136" i="9"/>
  <c r="EO210" i="9"/>
  <c r="EO354" i="9"/>
  <c r="EO350" i="9"/>
  <c r="EO346" i="9"/>
  <c r="EO342" i="9"/>
  <c r="EO338" i="9"/>
  <c r="EO334" i="9"/>
  <c r="EO330" i="9"/>
  <c r="EO326" i="9"/>
  <c r="EO322" i="9"/>
  <c r="EO318" i="9"/>
  <c r="EO314" i="9"/>
  <c r="EO310" i="9"/>
  <c r="EO306" i="9"/>
  <c r="EO302" i="9"/>
  <c r="EO298" i="9"/>
  <c r="EO294" i="9"/>
  <c r="EO290" i="9"/>
  <c r="EO286" i="9"/>
  <c r="EO282" i="9"/>
  <c r="EO207" i="9"/>
  <c r="EO279" i="9"/>
  <c r="EO91" i="9"/>
  <c r="EO123" i="9"/>
  <c r="EO170" i="9"/>
  <c r="EO277" i="9"/>
  <c r="EO72" i="9"/>
  <c r="EO274" i="9"/>
  <c r="EO193" i="9"/>
  <c r="EO156" i="9"/>
  <c r="EO253" i="9"/>
  <c r="EO153" i="9"/>
  <c r="EO251" i="9"/>
  <c r="EO90" i="9"/>
  <c r="EO106" i="9"/>
  <c r="EO105" i="9"/>
  <c r="EO245" i="9"/>
  <c r="EO244" i="9"/>
  <c r="EO241" i="9"/>
  <c r="EO78" i="9"/>
  <c r="EO63" i="9"/>
  <c r="EO267" i="9"/>
  <c r="EO115" i="9"/>
  <c r="EO188" i="9"/>
  <c r="EO120" i="9"/>
  <c r="EO234" i="9"/>
  <c r="EO233" i="9"/>
  <c r="EO165" i="9"/>
  <c r="EO190" i="9"/>
  <c r="EO162" i="9"/>
  <c r="EO215" i="9"/>
  <c r="EO214" i="9"/>
  <c r="EO263" i="9"/>
  <c r="EO191" i="9"/>
  <c r="EO163" i="9"/>
  <c r="EO85" i="9"/>
  <c r="EO64" i="9"/>
  <c r="EO242" i="9"/>
  <c r="EO239" i="9"/>
  <c r="EO238" i="9"/>
  <c r="EO141" i="9"/>
  <c r="EO70" i="9"/>
  <c r="EO140" i="9"/>
  <c r="EO101" i="9"/>
  <c r="EO182" i="9"/>
  <c r="EO181" i="9"/>
  <c r="EO71" i="9"/>
  <c r="EO160" i="9"/>
  <c r="EO118" i="9"/>
  <c r="EO204" i="9"/>
  <c r="EO229" i="9"/>
  <c r="EO99" i="9"/>
  <c r="EO35" i="9"/>
  <c r="EO61" i="9"/>
  <c r="EO60" i="9"/>
  <c r="EO84" i="9"/>
  <c r="EO164" i="9"/>
  <c r="EO132" i="9"/>
  <c r="EO223" i="9"/>
  <c r="EO222" i="9"/>
  <c r="EO221" i="9"/>
  <c r="EO54" i="9"/>
  <c r="EO73" i="9"/>
  <c r="EO47" i="9"/>
  <c r="EO352" i="9"/>
  <c r="EO348" i="9"/>
  <c r="EO344" i="9"/>
  <c r="EO340" i="9"/>
  <c r="EO336" i="9"/>
  <c r="EO332" i="9"/>
  <c r="EO328" i="9"/>
  <c r="EO324" i="9"/>
  <c r="EO320" i="9"/>
  <c r="EO316" i="9"/>
  <c r="EO312" i="9"/>
  <c r="EO308" i="9"/>
  <c r="EO304" i="9"/>
  <c r="EO300" i="9"/>
  <c r="EO296" i="9"/>
  <c r="EO292" i="9"/>
  <c r="EO288" i="9"/>
  <c r="EO284" i="9"/>
  <c r="EO209" i="9"/>
  <c r="EO195" i="9"/>
  <c r="EO185" i="9"/>
  <c r="EO257" i="9"/>
  <c r="EO171" i="9"/>
  <c r="EO168" i="9"/>
  <c r="EO276" i="9"/>
  <c r="EO275" i="9"/>
  <c r="EO77" i="9"/>
  <c r="EO255" i="9"/>
  <c r="EO155" i="9"/>
  <c r="EO68" i="9"/>
  <c r="EO67" i="9"/>
  <c r="EO250" i="9"/>
  <c r="EO107" i="9"/>
  <c r="EO150" i="9"/>
  <c r="EO247" i="9"/>
  <c r="EO148" i="9"/>
  <c r="EO147" i="9"/>
  <c r="EO145" i="9"/>
  <c r="EO55" i="9"/>
  <c r="EO133" i="9"/>
  <c r="EO134" i="9"/>
  <c r="EO228" i="9"/>
  <c r="EO32" i="9"/>
  <c r="EO44" i="9"/>
  <c r="EO139" i="9"/>
  <c r="EO331" i="9"/>
  <c r="EO289" i="9"/>
  <c r="EO285" i="9"/>
  <c r="EO196" i="9"/>
  <c r="EO281" i="9"/>
  <c r="EO194" i="9"/>
  <c r="EO258" i="9"/>
  <c r="EO256" i="9"/>
  <c r="EO169" i="9"/>
  <c r="EO200" i="9"/>
  <c r="EO174" i="9"/>
  <c r="EO273" i="9"/>
  <c r="EO205" i="9"/>
  <c r="EO254" i="9"/>
  <c r="EO108" i="9"/>
  <c r="EO252" i="9"/>
  <c r="EO114" i="9"/>
  <c r="EO249" i="9"/>
  <c r="EO66" i="9"/>
  <c r="EO287" i="9"/>
  <c r="EO283" i="9"/>
  <c r="EO208" i="9"/>
  <c r="EO280" i="9"/>
  <c r="EO127" i="9"/>
  <c r="EO124" i="9"/>
  <c r="EO278" i="9"/>
  <c r="EO116" i="9"/>
  <c r="EO184" i="9"/>
  <c r="EO206" i="9"/>
  <c r="EO272" i="9"/>
  <c r="EO157" i="9"/>
  <c r="EO154" i="9"/>
  <c r="EO202" i="9"/>
  <c r="EO152" i="9"/>
  <c r="EO189" i="9"/>
  <c r="EO151" i="9"/>
  <c r="EO248" i="9"/>
  <c r="EO144" i="9"/>
  <c r="EO82" i="9"/>
  <c r="EO143" i="9"/>
  <c r="EO52" i="9"/>
  <c r="EO142" i="9"/>
  <c r="EO167" i="9"/>
  <c r="EO237" i="9"/>
  <c r="EO83" i="9"/>
  <c r="EO183" i="9"/>
  <c r="EO113" i="9"/>
  <c r="EO159" i="9"/>
  <c r="EO266" i="9"/>
  <c r="EO179" i="9"/>
  <c r="EO166" i="9"/>
  <c r="EO230" i="9"/>
  <c r="EO100" i="9"/>
  <c r="EO97" i="9"/>
  <c r="EO121" i="9"/>
  <c r="EO226" i="9"/>
  <c r="EO27" i="9"/>
  <c r="EO95" i="9"/>
  <c r="EO87" i="9"/>
  <c r="EO265" i="9"/>
  <c r="EO36" i="9"/>
  <c r="EO17" i="9"/>
  <c r="EO88" i="9"/>
  <c r="EO98" i="9"/>
  <c r="EO227" i="9"/>
  <c r="EO38" i="9"/>
  <c r="EO30" i="9"/>
  <c r="EO225" i="9"/>
  <c r="EO268" i="9"/>
  <c r="EO102" i="9"/>
  <c r="EO243" i="9"/>
  <c r="EO240" i="9"/>
  <c r="EO53" i="9"/>
  <c r="EO246" i="9"/>
  <c r="EO129" i="9"/>
  <c r="EO236" i="9"/>
  <c r="EO62" i="9"/>
  <c r="EO235" i="9"/>
  <c r="EO86" i="9"/>
  <c r="EO180" i="9"/>
  <c r="EO18" i="9"/>
  <c r="EO216" i="9"/>
  <c r="EO43" i="9"/>
  <c r="EO125" i="9"/>
  <c r="EO26" i="9"/>
  <c r="EO49" i="9"/>
  <c r="EO232" i="9"/>
  <c r="EO158" i="9"/>
  <c r="EO128" i="9"/>
  <c r="EO59" i="9"/>
  <c r="EO186" i="9"/>
  <c r="EO7" i="9"/>
  <c r="EO9" i="9"/>
  <c r="EO10" i="9"/>
  <c r="EO212" i="9"/>
  <c r="EO260" i="9"/>
  <c r="EO172" i="9"/>
  <c r="EO261" i="9"/>
  <c r="EO201" i="9"/>
  <c r="EO23" i="9"/>
  <c r="EO211" i="9"/>
  <c r="EO45" i="9"/>
  <c r="EO14" i="9"/>
  <c r="EO12" i="9"/>
  <c r="EO217" i="9"/>
  <c r="EO8" i="9"/>
  <c r="EO112" i="9"/>
  <c r="EO48" i="9"/>
  <c r="EO15" i="9"/>
  <c r="EO40" i="9"/>
  <c r="EO56" i="9"/>
  <c r="EO29" i="9"/>
  <c r="EO34" i="9"/>
  <c r="EO94" i="9"/>
  <c r="EO138" i="9"/>
  <c r="EO137" i="9"/>
  <c r="EO130" i="9"/>
  <c r="EO81" i="9"/>
  <c r="EO69" i="9"/>
  <c r="EO42" i="9"/>
  <c r="EU354" i="9"/>
  <c r="ET354" i="9"/>
  <c r="ES354" i="9"/>
  <c r="ER354" i="9"/>
  <c r="EQ354" i="9"/>
  <c r="EU353" i="9"/>
  <c r="ET353" i="9"/>
  <c r="ES353" i="9"/>
  <c r="ER353" i="9"/>
  <c r="EQ353" i="9"/>
  <c r="EU352" i="9"/>
  <c r="ET352" i="9"/>
  <c r="ES352" i="9"/>
  <c r="ER352" i="9"/>
  <c r="EQ352" i="9"/>
  <c r="EU351" i="9"/>
  <c r="ET351" i="9"/>
  <c r="ES351" i="9"/>
  <c r="ER351" i="9"/>
  <c r="EQ351" i="9"/>
  <c r="EU350" i="9"/>
  <c r="ET350" i="9"/>
  <c r="ES350" i="9"/>
  <c r="ER350" i="9"/>
  <c r="EQ350" i="9"/>
  <c r="EU349" i="9"/>
  <c r="ET349" i="9"/>
  <c r="ES349" i="9"/>
  <c r="ER349" i="9"/>
  <c r="EQ349" i="9"/>
  <c r="EU348" i="9"/>
  <c r="ET348" i="9"/>
  <c r="ES348" i="9"/>
  <c r="ER348" i="9"/>
  <c r="EQ348" i="9"/>
  <c r="EU347" i="9"/>
  <c r="ET347" i="9"/>
  <c r="ES347" i="9"/>
  <c r="ER347" i="9"/>
  <c r="EQ347" i="9"/>
  <c r="EU346" i="9"/>
  <c r="ET346" i="9"/>
  <c r="ES346" i="9"/>
  <c r="ER346" i="9"/>
  <c r="EQ346" i="9"/>
  <c r="EU345" i="9"/>
  <c r="ET345" i="9"/>
  <c r="ES345" i="9"/>
  <c r="ER345" i="9"/>
  <c r="EQ345" i="9"/>
  <c r="EU344" i="9"/>
  <c r="ET344" i="9"/>
  <c r="ES344" i="9"/>
  <c r="ER344" i="9"/>
  <c r="EQ344" i="9"/>
  <c r="EU184" i="9"/>
  <c r="ET184" i="9"/>
  <c r="ES184" i="9"/>
  <c r="ER184" i="9"/>
  <c r="EQ184" i="9"/>
  <c r="EU83" i="9"/>
  <c r="ET83" i="9"/>
  <c r="ES83" i="9"/>
  <c r="ER83" i="9"/>
  <c r="EQ83" i="9"/>
  <c r="EU343" i="9"/>
  <c r="ET343" i="9"/>
  <c r="ES343" i="9"/>
  <c r="ER343" i="9"/>
  <c r="EQ343" i="9"/>
  <c r="EU148" i="9"/>
  <c r="ET148" i="9"/>
  <c r="ES148" i="9"/>
  <c r="ER148" i="9"/>
  <c r="EQ148" i="9"/>
  <c r="EU342" i="9"/>
  <c r="ET342" i="9"/>
  <c r="ES342" i="9"/>
  <c r="ER342" i="9"/>
  <c r="EQ342" i="9"/>
  <c r="EU85" i="9"/>
  <c r="ET85" i="9"/>
  <c r="ES85" i="9"/>
  <c r="ER85" i="9"/>
  <c r="EQ85" i="9"/>
  <c r="EU341" i="9"/>
  <c r="ET341" i="9"/>
  <c r="ES341" i="9"/>
  <c r="ER341" i="9"/>
  <c r="EQ341" i="9"/>
  <c r="EU340" i="9"/>
  <c r="ET340" i="9"/>
  <c r="ES340" i="9"/>
  <c r="ER340" i="9"/>
  <c r="EQ340" i="9"/>
  <c r="EU339" i="9"/>
  <c r="ET339" i="9"/>
  <c r="ES339" i="9"/>
  <c r="ER339" i="9"/>
  <c r="EQ339" i="9"/>
  <c r="EU338" i="9"/>
  <c r="ET338" i="9"/>
  <c r="ES338" i="9"/>
  <c r="ER338" i="9"/>
  <c r="EQ338" i="9"/>
  <c r="EU221" i="9"/>
  <c r="ET221" i="9"/>
  <c r="ES221" i="9"/>
  <c r="ER221" i="9"/>
  <c r="EQ221" i="9"/>
  <c r="EU337" i="9"/>
  <c r="ET337" i="9"/>
  <c r="ES337" i="9"/>
  <c r="ER337" i="9"/>
  <c r="EQ337" i="9"/>
  <c r="EU72" i="9"/>
  <c r="ET72" i="9"/>
  <c r="ES72" i="9"/>
  <c r="ER72" i="9"/>
  <c r="EQ72" i="9"/>
  <c r="EU174" i="9"/>
  <c r="ET174" i="9"/>
  <c r="ES174" i="9"/>
  <c r="ER174" i="9"/>
  <c r="EQ174" i="9"/>
  <c r="EU336" i="9"/>
  <c r="ET336" i="9"/>
  <c r="ES336" i="9"/>
  <c r="ER336" i="9"/>
  <c r="EQ336" i="9"/>
  <c r="EU62" i="9"/>
  <c r="ET62" i="9"/>
  <c r="ES62" i="9"/>
  <c r="ER62" i="9"/>
  <c r="EQ62" i="9"/>
  <c r="EU275" i="9"/>
  <c r="ET275" i="9"/>
  <c r="ES275" i="9"/>
  <c r="ER275" i="9"/>
  <c r="EQ275" i="9"/>
  <c r="EU101" i="9"/>
  <c r="ET101" i="9"/>
  <c r="ES101" i="9"/>
  <c r="ER101" i="9"/>
  <c r="EQ101" i="9"/>
  <c r="EU163" i="9"/>
  <c r="ET163" i="9"/>
  <c r="ES163" i="9"/>
  <c r="ER163" i="9"/>
  <c r="EQ163" i="9"/>
  <c r="EU335" i="9"/>
  <c r="ET335" i="9"/>
  <c r="ES335" i="9"/>
  <c r="ER335" i="9"/>
  <c r="EQ335" i="9"/>
  <c r="EU103" i="9"/>
  <c r="ET103" i="9"/>
  <c r="ES103" i="9"/>
  <c r="ER103" i="9"/>
  <c r="EQ103" i="9"/>
  <c r="EU206" i="9"/>
  <c r="ET206" i="9"/>
  <c r="ES206" i="9"/>
  <c r="ER206" i="9"/>
  <c r="EQ206" i="9"/>
  <c r="EU334" i="9"/>
  <c r="ET334" i="9"/>
  <c r="ES334" i="9"/>
  <c r="ER334" i="9"/>
  <c r="EQ334" i="9"/>
  <c r="EU162" i="9"/>
  <c r="ET162" i="9"/>
  <c r="ES162" i="9"/>
  <c r="ER162" i="9"/>
  <c r="EQ162" i="9"/>
  <c r="EU333" i="9"/>
  <c r="ET333" i="9"/>
  <c r="ES333" i="9"/>
  <c r="ER333" i="9"/>
  <c r="EQ333" i="9"/>
  <c r="EU274" i="9"/>
  <c r="ET274" i="9"/>
  <c r="ES274" i="9"/>
  <c r="ER274" i="9"/>
  <c r="EQ274" i="9"/>
  <c r="EU120" i="9"/>
  <c r="ET120" i="9"/>
  <c r="ES120" i="9"/>
  <c r="ER120" i="9"/>
  <c r="EQ120" i="9"/>
  <c r="EU38" i="9"/>
  <c r="ET38" i="9"/>
  <c r="ES38" i="9"/>
  <c r="ER38" i="9"/>
  <c r="EQ38" i="9"/>
  <c r="EU245" i="9"/>
  <c r="ET245" i="9"/>
  <c r="ES245" i="9"/>
  <c r="ER245" i="9"/>
  <c r="EQ245" i="9"/>
  <c r="EU144" i="9"/>
  <c r="ET144" i="9"/>
  <c r="ES144" i="9"/>
  <c r="ER144" i="9"/>
  <c r="EQ144" i="9"/>
  <c r="EU332" i="9"/>
  <c r="ET332" i="9"/>
  <c r="ES332" i="9"/>
  <c r="ER332" i="9"/>
  <c r="EQ332" i="9"/>
  <c r="EU331" i="9"/>
  <c r="ET331" i="9"/>
  <c r="ES331" i="9"/>
  <c r="ER331" i="9"/>
  <c r="EQ331" i="9"/>
  <c r="EU273" i="9"/>
  <c r="ET273" i="9"/>
  <c r="ES273" i="9"/>
  <c r="ER273" i="9"/>
  <c r="EQ273" i="9"/>
  <c r="EU183" i="9"/>
  <c r="ET183" i="9"/>
  <c r="ES183" i="9"/>
  <c r="ER183" i="9"/>
  <c r="EQ183" i="9"/>
  <c r="EU161" i="9"/>
  <c r="ET161" i="9"/>
  <c r="ES161" i="9"/>
  <c r="ER161" i="9"/>
  <c r="EQ161" i="9"/>
  <c r="EU330" i="9"/>
  <c r="ET330" i="9"/>
  <c r="ES330" i="9"/>
  <c r="ER330" i="9"/>
  <c r="EQ330" i="9"/>
  <c r="EU235" i="9"/>
  <c r="ET235" i="9"/>
  <c r="ES235" i="9"/>
  <c r="ER235" i="9"/>
  <c r="EQ235" i="9"/>
  <c r="EU97" i="9"/>
  <c r="ET97" i="9"/>
  <c r="ES97" i="9"/>
  <c r="ER97" i="9"/>
  <c r="EQ97" i="9"/>
  <c r="EU228" i="9"/>
  <c r="ET228" i="9"/>
  <c r="ES228" i="9"/>
  <c r="ER228" i="9"/>
  <c r="EQ228" i="9"/>
  <c r="EU329" i="9"/>
  <c r="ET329" i="9"/>
  <c r="ES329" i="9"/>
  <c r="ER329" i="9"/>
  <c r="EQ329" i="9"/>
  <c r="EU328" i="9"/>
  <c r="ET328" i="9"/>
  <c r="ES328" i="9"/>
  <c r="ER328" i="9"/>
  <c r="EQ328" i="9"/>
  <c r="EU220" i="9"/>
  <c r="ET220" i="9"/>
  <c r="ES220" i="9"/>
  <c r="ER220" i="9"/>
  <c r="EQ220" i="9"/>
  <c r="EU8" i="9"/>
  <c r="ET8" i="9"/>
  <c r="ES8" i="9"/>
  <c r="ER8" i="9"/>
  <c r="EQ8" i="9"/>
  <c r="EU327" i="9"/>
  <c r="ET327" i="9"/>
  <c r="ES327" i="9"/>
  <c r="ER327" i="9"/>
  <c r="EQ327" i="9"/>
  <c r="EU258" i="9"/>
  <c r="ET258" i="9"/>
  <c r="ES258" i="9"/>
  <c r="ER258" i="9"/>
  <c r="EQ258" i="9"/>
  <c r="EU94" i="9"/>
  <c r="ET94" i="9"/>
  <c r="ES94" i="9"/>
  <c r="ER94" i="9"/>
  <c r="EQ94" i="9"/>
  <c r="EU191" i="9"/>
  <c r="ET191" i="9"/>
  <c r="ES191" i="9"/>
  <c r="ER191" i="9"/>
  <c r="EQ191" i="9"/>
  <c r="EU326" i="9"/>
  <c r="ET326" i="9"/>
  <c r="ES326" i="9"/>
  <c r="ER326" i="9"/>
  <c r="EQ326" i="9"/>
  <c r="EU182" i="9"/>
  <c r="ET182" i="9"/>
  <c r="ES182" i="9"/>
  <c r="ER182" i="9"/>
  <c r="EQ182" i="9"/>
  <c r="EU91" i="9"/>
  <c r="ET91" i="9"/>
  <c r="ES91" i="9"/>
  <c r="ER91" i="9"/>
  <c r="EQ91" i="9"/>
  <c r="EU226" i="9"/>
  <c r="ET226" i="9"/>
  <c r="ES226" i="9"/>
  <c r="ER226" i="9"/>
  <c r="EQ226" i="9"/>
  <c r="EU325" i="9"/>
  <c r="ET325" i="9"/>
  <c r="ES325" i="9"/>
  <c r="ER325" i="9"/>
  <c r="EQ325" i="9"/>
  <c r="EU218" i="9"/>
  <c r="ET218" i="9"/>
  <c r="ES218" i="9"/>
  <c r="ER218" i="9"/>
  <c r="EQ218" i="9"/>
  <c r="EU69" i="9"/>
  <c r="ET69" i="9"/>
  <c r="ES69" i="9"/>
  <c r="ER69" i="9"/>
  <c r="EQ69" i="9"/>
  <c r="EU219" i="9"/>
  <c r="ET219" i="9"/>
  <c r="ES219" i="9"/>
  <c r="ER219" i="9"/>
  <c r="EQ219" i="9"/>
  <c r="EU268" i="9"/>
  <c r="ET268" i="9"/>
  <c r="ES268" i="9"/>
  <c r="ER268" i="9"/>
  <c r="EQ268" i="9"/>
  <c r="EU324" i="9"/>
  <c r="ET324" i="9"/>
  <c r="ES324" i="9"/>
  <c r="ER324" i="9"/>
  <c r="EQ324" i="9"/>
  <c r="EU323" i="9"/>
  <c r="ET323" i="9"/>
  <c r="ES323" i="9"/>
  <c r="ER323" i="9"/>
  <c r="EQ323" i="9"/>
  <c r="EU77" i="9"/>
  <c r="ET77" i="9"/>
  <c r="ES77" i="9"/>
  <c r="ER77" i="9"/>
  <c r="EQ77" i="9"/>
  <c r="EU234" i="9"/>
  <c r="ET234" i="9"/>
  <c r="ES234" i="9"/>
  <c r="ER234" i="9"/>
  <c r="EQ234" i="9"/>
  <c r="EU272" i="9"/>
  <c r="ET272" i="9"/>
  <c r="ES272" i="9"/>
  <c r="ER272" i="9"/>
  <c r="EQ272" i="9"/>
  <c r="EU322" i="9"/>
  <c r="ET322" i="9"/>
  <c r="ES322" i="9"/>
  <c r="ER322" i="9"/>
  <c r="EQ322" i="9"/>
  <c r="EU257" i="9"/>
  <c r="ET257" i="9"/>
  <c r="ES257" i="9"/>
  <c r="ER257" i="9"/>
  <c r="EQ257" i="9"/>
  <c r="EU200" i="9"/>
  <c r="ET200" i="9"/>
  <c r="ES200" i="9"/>
  <c r="ER200" i="9"/>
  <c r="EQ200" i="9"/>
  <c r="EU321" i="9"/>
  <c r="ET321" i="9"/>
  <c r="ES321" i="9"/>
  <c r="ER321" i="9"/>
  <c r="EQ321" i="9"/>
  <c r="EU165" i="9"/>
  <c r="ET165" i="9"/>
  <c r="ES165" i="9"/>
  <c r="ER165" i="9"/>
  <c r="EQ165" i="9"/>
  <c r="EU320" i="9"/>
  <c r="ET320" i="9"/>
  <c r="ES320" i="9"/>
  <c r="ER320" i="9"/>
  <c r="EQ320" i="9"/>
  <c r="EU102" i="9"/>
  <c r="ET102" i="9"/>
  <c r="ES102" i="9"/>
  <c r="ER102" i="9"/>
  <c r="EQ102" i="9"/>
  <c r="EU319" i="9"/>
  <c r="ET319" i="9"/>
  <c r="ES319" i="9"/>
  <c r="ER319" i="9"/>
  <c r="EQ319" i="9"/>
  <c r="EU19" i="9"/>
  <c r="ET19" i="9"/>
  <c r="ES19" i="9"/>
  <c r="ER19" i="9"/>
  <c r="EQ19" i="9"/>
  <c r="EU113" i="9"/>
  <c r="ET113" i="9"/>
  <c r="ES113" i="9"/>
  <c r="ER113" i="9"/>
  <c r="EQ113" i="9"/>
  <c r="EU318" i="9"/>
  <c r="ET318" i="9"/>
  <c r="ES318" i="9"/>
  <c r="ER318" i="9"/>
  <c r="EQ318" i="9"/>
  <c r="EU317" i="9"/>
  <c r="ET317" i="9"/>
  <c r="ES317" i="9"/>
  <c r="ER317" i="9"/>
  <c r="EQ317" i="9"/>
  <c r="EU193" i="9"/>
  <c r="ET193" i="9"/>
  <c r="ES193" i="9"/>
  <c r="ER193" i="9"/>
  <c r="EQ193" i="9"/>
  <c r="EU205" i="9"/>
  <c r="ET205" i="9"/>
  <c r="ES205" i="9"/>
  <c r="ER205" i="9"/>
  <c r="EQ205" i="9"/>
  <c r="EU78" i="9"/>
  <c r="ET78" i="9"/>
  <c r="ES78" i="9"/>
  <c r="ER78" i="9"/>
  <c r="EQ78" i="9"/>
  <c r="EU86" i="9"/>
  <c r="ET86" i="9"/>
  <c r="ES86" i="9"/>
  <c r="ER86" i="9"/>
  <c r="EQ86" i="9"/>
  <c r="EU214" i="9"/>
  <c r="ET214" i="9"/>
  <c r="ES214" i="9"/>
  <c r="ER214" i="9"/>
  <c r="EQ214" i="9"/>
  <c r="EU316" i="9"/>
  <c r="ET316" i="9"/>
  <c r="ES316" i="9"/>
  <c r="ER316" i="9"/>
  <c r="EQ316" i="9"/>
  <c r="EU145" i="9"/>
  <c r="ET145" i="9"/>
  <c r="ES145" i="9"/>
  <c r="ER145" i="9"/>
  <c r="EQ145" i="9"/>
  <c r="EU255" i="9"/>
  <c r="ET255" i="9"/>
  <c r="ES255" i="9"/>
  <c r="ER255" i="9"/>
  <c r="EQ255" i="9"/>
  <c r="EU315" i="9"/>
  <c r="ET315" i="9"/>
  <c r="ES315" i="9"/>
  <c r="ER315" i="9"/>
  <c r="EQ315" i="9"/>
  <c r="EU215" i="9"/>
  <c r="ET215" i="9"/>
  <c r="ES215" i="9"/>
  <c r="ER215" i="9"/>
  <c r="EQ215" i="9"/>
  <c r="EU64" i="9"/>
  <c r="ET64" i="9"/>
  <c r="ES64" i="9"/>
  <c r="ER64" i="9"/>
  <c r="EQ64" i="9"/>
  <c r="EU49" i="9"/>
  <c r="ET49" i="9"/>
  <c r="ES49" i="9"/>
  <c r="ER49" i="9"/>
  <c r="EQ49" i="9"/>
  <c r="EU314" i="9"/>
  <c r="ET314" i="9"/>
  <c r="ES314" i="9"/>
  <c r="ER314" i="9"/>
  <c r="EQ314" i="9"/>
  <c r="EU192" i="9"/>
  <c r="ET192" i="9"/>
  <c r="ES192" i="9"/>
  <c r="ER192" i="9"/>
  <c r="EQ192" i="9"/>
  <c r="EU204" i="9"/>
  <c r="ET204" i="9"/>
  <c r="ES204" i="9"/>
  <c r="ER204" i="9"/>
  <c r="EQ204" i="9"/>
  <c r="EU15" i="9"/>
  <c r="ET15" i="9"/>
  <c r="ES15" i="9"/>
  <c r="ER15" i="9"/>
  <c r="EQ15" i="9"/>
  <c r="EU313" i="9"/>
  <c r="ET313" i="9"/>
  <c r="ES313" i="9"/>
  <c r="ER313" i="9"/>
  <c r="EQ313" i="9"/>
  <c r="EU312" i="9"/>
  <c r="ET312" i="9"/>
  <c r="ES312" i="9"/>
  <c r="ER312" i="9"/>
  <c r="EQ312" i="9"/>
  <c r="EU311" i="9"/>
  <c r="ET311" i="9"/>
  <c r="ES311" i="9"/>
  <c r="ER311" i="9"/>
  <c r="EQ311" i="9"/>
  <c r="EU310" i="9"/>
  <c r="ET310" i="9"/>
  <c r="ES310" i="9"/>
  <c r="ER310" i="9"/>
  <c r="EQ310" i="9"/>
  <c r="EU309" i="9"/>
  <c r="ET309" i="9"/>
  <c r="ES309" i="9"/>
  <c r="ER309" i="9"/>
  <c r="EQ309" i="9"/>
  <c r="EU124" i="9"/>
  <c r="ET124" i="9"/>
  <c r="ES124" i="9"/>
  <c r="ER124" i="9"/>
  <c r="EQ124" i="9"/>
  <c r="EU308" i="9"/>
  <c r="ET308" i="9"/>
  <c r="ES308" i="9"/>
  <c r="ER308" i="9"/>
  <c r="EQ308" i="9"/>
  <c r="EU307" i="9"/>
  <c r="ET307" i="9"/>
  <c r="ES307" i="9"/>
  <c r="ER307" i="9"/>
  <c r="EQ307" i="9"/>
  <c r="EU306" i="9"/>
  <c r="ET306" i="9"/>
  <c r="ES306" i="9"/>
  <c r="ER306" i="9"/>
  <c r="EQ306" i="9"/>
  <c r="EU305" i="9"/>
  <c r="ET305" i="9"/>
  <c r="ES305" i="9"/>
  <c r="ER305" i="9"/>
  <c r="EQ305" i="9"/>
  <c r="EU304" i="9"/>
  <c r="ET304" i="9"/>
  <c r="ES304" i="9"/>
  <c r="ER304" i="9"/>
  <c r="EQ304" i="9"/>
  <c r="EU303" i="9"/>
  <c r="ET303" i="9"/>
  <c r="ES303" i="9"/>
  <c r="ER303" i="9"/>
  <c r="EQ303" i="9"/>
  <c r="EU302" i="9"/>
  <c r="ET302" i="9"/>
  <c r="ES302" i="9"/>
  <c r="ER302" i="9"/>
  <c r="EQ302" i="9"/>
  <c r="EU301" i="9"/>
  <c r="ET301" i="9"/>
  <c r="ES301" i="9"/>
  <c r="ER301" i="9"/>
  <c r="EQ301" i="9"/>
  <c r="EU300" i="9"/>
  <c r="ET300" i="9"/>
  <c r="ES300" i="9"/>
  <c r="ER300" i="9"/>
  <c r="EQ300" i="9"/>
  <c r="EU299" i="9"/>
  <c r="ET299" i="9"/>
  <c r="ES299" i="9"/>
  <c r="ER299" i="9"/>
  <c r="EQ299" i="9"/>
  <c r="EU298" i="9"/>
  <c r="ET298" i="9"/>
  <c r="ES298" i="9"/>
  <c r="ER298" i="9"/>
  <c r="EQ298" i="9"/>
  <c r="EU297" i="9"/>
  <c r="ET297" i="9"/>
  <c r="ES297" i="9"/>
  <c r="ER297" i="9"/>
  <c r="EQ297" i="9"/>
  <c r="EU296" i="9"/>
  <c r="ET296" i="9"/>
  <c r="ES296" i="9"/>
  <c r="ER296" i="9"/>
  <c r="EQ296" i="9"/>
  <c r="EU295" i="9"/>
  <c r="ET295" i="9"/>
  <c r="ES295" i="9"/>
  <c r="ER295" i="9"/>
  <c r="EQ295" i="9"/>
  <c r="EU294" i="9"/>
  <c r="ET294" i="9"/>
  <c r="ES294" i="9"/>
  <c r="ER294" i="9"/>
  <c r="EQ294" i="9"/>
  <c r="EU293" i="9"/>
  <c r="ET293" i="9"/>
  <c r="ES293" i="9"/>
  <c r="ER293" i="9"/>
  <c r="EQ293" i="9"/>
  <c r="EU292" i="9"/>
  <c r="ET292" i="9"/>
  <c r="ES292" i="9"/>
  <c r="ER292" i="9"/>
  <c r="EQ292" i="9"/>
  <c r="EU291" i="9"/>
  <c r="ET291" i="9"/>
  <c r="ES291" i="9"/>
  <c r="ER291" i="9"/>
  <c r="EQ291" i="9"/>
  <c r="EU290" i="9"/>
  <c r="ET290" i="9"/>
  <c r="ES290" i="9"/>
  <c r="ER290" i="9"/>
  <c r="EQ290" i="9"/>
  <c r="EU289" i="9"/>
  <c r="ET289" i="9"/>
  <c r="ES289" i="9"/>
  <c r="ER289" i="9"/>
  <c r="EQ289" i="9"/>
  <c r="EU288" i="9"/>
  <c r="ET288" i="9"/>
  <c r="ES288" i="9"/>
  <c r="ER288" i="9"/>
  <c r="EQ288" i="9"/>
  <c r="EU287" i="9"/>
  <c r="ET287" i="9"/>
  <c r="ES287" i="9"/>
  <c r="ER287" i="9"/>
  <c r="EQ287" i="9"/>
  <c r="EU286" i="9"/>
  <c r="ET286" i="9"/>
  <c r="ES286" i="9"/>
  <c r="ER286" i="9"/>
  <c r="EQ286" i="9"/>
  <c r="EU285" i="9"/>
  <c r="ET285" i="9"/>
  <c r="ES285" i="9"/>
  <c r="ER285" i="9"/>
  <c r="EQ285" i="9"/>
  <c r="EU284" i="9"/>
  <c r="ET284" i="9"/>
  <c r="ES284" i="9"/>
  <c r="ER284" i="9"/>
  <c r="EQ284" i="9"/>
  <c r="EU283" i="9"/>
  <c r="ET283" i="9"/>
  <c r="ES283" i="9"/>
  <c r="ER283" i="9"/>
  <c r="EQ283" i="9"/>
  <c r="EU123" i="9"/>
  <c r="ET123" i="9"/>
  <c r="ES123" i="9"/>
  <c r="ER123" i="9"/>
  <c r="EQ123" i="9"/>
  <c r="EU129" i="9"/>
  <c r="ET129" i="9"/>
  <c r="ES129" i="9"/>
  <c r="ER129" i="9"/>
  <c r="EQ129" i="9"/>
  <c r="EU282" i="9"/>
  <c r="ET282" i="9"/>
  <c r="ES282" i="9"/>
  <c r="ER282" i="9"/>
  <c r="EQ282" i="9"/>
  <c r="EU196" i="9"/>
  <c r="ET196" i="9"/>
  <c r="ES196" i="9"/>
  <c r="ER196" i="9"/>
  <c r="EQ196" i="9"/>
  <c r="EU209" i="9"/>
  <c r="ET209" i="9"/>
  <c r="ES209" i="9"/>
  <c r="ER209" i="9"/>
  <c r="EQ209" i="9"/>
  <c r="EU208" i="9"/>
  <c r="ET208" i="9"/>
  <c r="ES208" i="9"/>
  <c r="ER208" i="9"/>
  <c r="EQ208" i="9"/>
  <c r="EU207" i="9"/>
  <c r="ET207" i="9"/>
  <c r="ES207" i="9"/>
  <c r="ER207" i="9"/>
  <c r="EQ207" i="9"/>
  <c r="EU281" i="9"/>
  <c r="ET281" i="9"/>
  <c r="ES281" i="9"/>
  <c r="ER281" i="9"/>
  <c r="EQ281" i="9"/>
  <c r="EU195" i="9"/>
  <c r="ET195" i="9"/>
  <c r="ES195" i="9"/>
  <c r="ER195" i="9"/>
  <c r="EQ195" i="9"/>
  <c r="EU280" i="9"/>
  <c r="ET280" i="9"/>
  <c r="ES280" i="9"/>
  <c r="ER280" i="9"/>
  <c r="EQ280" i="9"/>
  <c r="EU279" i="9"/>
  <c r="ET279" i="9"/>
  <c r="ES279" i="9"/>
  <c r="ER279" i="9"/>
  <c r="EQ279" i="9"/>
  <c r="EU194" i="9"/>
  <c r="ET194" i="9"/>
  <c r="ES194" i="9"/>
  <c r="ER194" i="9"/>
  <c r="EQ194" i="9"/>
  <c r="EU185" i="9"/>
  <c r="ET185" i="9"/>
  <c r="ES185" i="9"/>
  <c r="ER185" i="9"/>
  <c r="EQ185" i="9"/>
  <c r="EU127" i="9"/>
  <c r="ET127" i="9"/>
  <c r="ES127" i="9"/>
  <c r="ER127" i="9"/>
  <c r="EQ127" i="9"/>
  <c r="EU230" i="9"/>
  <c r="ET230" i="9"/>
  <c r="ES230" i="9"/>
  <c r="ER230" i="9"/>
  <c r="EQ230" i="9"/>
  <c r="EU256" i="9"/>
  <c r="ET256" i="9"/>
  <c r="ES256" i="9"/>
  <c r="ER256" i="9"/>
  <c r="EQ256" i="9"/>
  <c r="EU171" i="9"/>
  <c r="ET171" i="9"/>
  <c r="ES171" i="9"/>
  <c r="ER171" i="9"/>
  <c r="EQ171" i="9"/>
  <c r="EU278" i="9"/>
  <c r="ET278" i="9"/>
  <c r="ES278" i="9"/>
  <c r="ER278" i="9"/>
  <c r="EQ278" i="9"/>
  <c r="EU170" i="9"/>
  <c r="ET170" i="9"/>
  <c r="ES170" i="9"/>
  <c r="ER170" i="9"/>
  <c r="EQ170" i="9"/>
  <c r="EU65" i="9"/>
  <c r="ET65" i="9"/>
  <c r="ES65" i="9"/>
  <c r="ER65" i="9"/>
  <c r="EQ65" i="9"/>
  <c r="EU134" i="9"/>
  <c r="ET134" i="9"/>
  <c r="ES134" i="9"/>
  <c r="ER134" i="9"/>
  <c r="EQ134" i="9"/>
  <c r="EU169" i="9"/>
  <c r="ET169" i="9"/>
  <c r="ES169" i="9"/>
  <c r="ER169" i="9"/>
  <c r="EQ169" i="9"/>
  <c r="EU168" i="9"/>
  <c r="ET168" i="9"/>
  <c r="ES168" i="9"/>
  <c r="ER168" i="9"/>
  <c r="EQ168" i="9"/>
  <c r="EU116" i="9"/>
  <c r="ET116" i="9"/>
  <c r="ES116" i="9"/>
  <c r="ER116" i="9"/>
  <c r="EQ116" i="9"/>
  <c r="EU277" i="9"/>
  <c r="ET277" i="9"/>
  <c r="ES277" i="9"/>
  <c r="ER277" i="9"/>
  <c r="EQ277" i="9"/>
  <c r="EU10" i="9"/>
  <c r="ET10" i="9"/>
  <c r="ES10" i="9"/>
  <c r="ER10" i="9"/>
  <c r="EQ10" i="9"/>
  <c r="EU237" i="9"/>
  <c r="ET237" i="9"/>
  <c r="ES237" i="9"/>
  <c r="ER237" i="9"/>
  <c r="EQ237" i="9"/>
  <c r="EU70" i="9"/>
  <c r="ET70" i="9"/>
  <c r="ES70" i="9"/>
  <c r="ER70" i="9"/>
  <c r="EQ70" i="9"/>
  <c r="EU276" i="9"/>
  <c r="ES276" i="9"/>
  <c r="ER276" i="9"/>
  <c r="EQ276" i="9"/>
  <c r="EU157" i="9"/>
  <c r="ET157" i="9"/>
  <c r="ES157" i="9"/>
  <c r="ER157" i="9"/>
  <c r="EQ157" i="9"/>
  <c r="EU156" i="9"/>
  <c r="ET156" i="9"/>
  <c r="ES156" i="9"/>
  <c r="ER156" i="9"/>
  <c r="EQ156" i="9"/>
  <c r="EU254" i="9"/>
  <c r="ET254" i="9"/>
  <c r="ES254" i="9"/>
  <c r="ER254" i="9"/>
  <c r="EQ254" i="9"/>
  <c r="EU155" i="9"/>
  <c r="ET155" i="9"/>
  <c r="ES155" i="9"/>
  <c r="ER155" i="9"/>
  <c r="EQ155" i="9"/>
  <c r="EU154" i="9"/>
  <c r="ET154" i="9"/>
  <c r="ES154" i="9"/>
  <c r="ER154" i="9"/>
  <c r="EQ154" i="9"/>
  <c r="EU253" i="9"/>
  <c r="ET253" i="9"/>
  <c r="ES253" i="9"/>
  <c r="ER253" i="9"/>
  <c r="EQ253" i="9"/>
  <c r="EU108" i="9"/>
  <c r="ET108" i="9"/>
  <c r="ES108" i="9"/>
  <c r="ER108" i="9"/>
  <c r="EQ108" i="9"/>
  <c r="EU95" i="9"/>
  <c r="ES95" i="9"/>
  <c r="ER95" i="9"/>
  <c r="EQ95" i="9"/>
  <c r="EU68" i="9"/>
  <c r="ET68" i="9"/>
  <c r="ES68" i="9"/>
  <c r="ER68" i="9"/>
  <c r="EQ68" i="9"/>
  <c r="EU202" i="9"/>
  <c r="ET202" i="9"/>
  <c r="ES202" i="9"/>
  <c r="ER202" i="9"/>
  <c r="EQ202" i="9"/>
  <c r="EU153" i="9"/>
  <c r="ET153" i="9"/>
  <c r="ES153" i="9"/>
  <c r="ER153" i="9"/>
  <c r="EQ153" i="9"/>
  <c r="EU252" i="9"/>
  <c r="ET252" i="9"/>
  <c r="ES252" i="9"/>
  <c r="ER252" i="9"/>
  <c r="EQ252" i="9"/>
  <c r="EU67" i="9"/>
  <c r="ET67" i="9"/>
  <c r="ES67" i="9"/>
  <c r="ER67" i="9"/>
  <c r="EQ67" i="9"/>
  <c r="EU152" i="9"/>
  <c r="ET152" i="9"/>
  <c r="ES152" i="9"/>
  <c r="ER152" i="9"/>
  <c r="EQ152" i="9"/>
  <c r="EU251" i="9"/>
  <c r="ET251" i="9"/>
  <c r="ES251" i="9"/>
  <c r="ER251" i="9"/>
  <c r="EQ251" i="9"/>
  <c r="EU114" i="9"/>
  <c r="ET114" i="9"/>
  <c r="ES114" i="9"/>
  <c r="ER114" i="9"/>
  <c r="EQ114" i="9"/>
  <c r="EU250" i="9"/>
  <c r="ET250" i="9"/>
  <c r="ES250" i="9"/>
  <c r="ER250" i="9"/>
  <c r="EQ250" i="9"/>
  <c r="EU189" i="9"/>
  <c r="ET189" i="9"/>
  <c r="ES189" i="9"/>
  <c r="ER189" i="9"/>
  <c r="EQ189" i="9"/>
  <c r="EU90" i="9"/>
  <c r="ET90" i="9"/>
  <c r="ES90" i="9"/>
  <c r="ER90" i="9"/>
  <c r="EQ90" i="9"/>
  <c r="EU20" i="9"/>
  <c r="ET20" i="9"/>
  <c r="ES20" i="9"/>
  <c r="ER20" i="9"/>
  <c r="EQ20" i="9"/>
  <c r="EU249" i="9"/>
  <c r="ET249" i="9"/>
  <c r="ES249" i="9"/>
  <c r="ER249" i="9"/>
  <c r="EQ249" i="9"/>
  <c r="EU107" i="9"/>
  <c r="ET107" i="9"/>
  <c r="ES107" i="9"/>
  <c r="ER107" i="9"/>
  <c r="EQ107" i="9"/>
  <c r="EU75" i="9"/>
  <c r="ET75" i="9"/>
  <c r="ES75" i="9"/>
  <c r="ER75" i="9"/>
  <c r="EQ75" i="9"/>
  <c r="EU151" i="9"/>
  <c r="ET151" i="9"/>
  <c r="ES151" i="9"/>
  <c r="ER151" i="9"/>
  <c r="EQ151" i="9"/>
  <c r="ET106" i="9"/>
  <c r="ER106" i="9"/>
  <c r="EQ106" i="9"/>
  <c r="EU66" i="9"/>
  <c r="ET66" i="9"/>
  <c r="ES66" i="9"/>
  <c r="ER66" i="9"/>
  <c r="EQ66" i="9"/>
  <c r="ET150" i="9"/>
  <c r="ES150" i="9"/>
  <c r="ER150" i="9"/>
  <c r="EU126" i="9"/>
  <c r="ET126" i="9"/>
  <c r="ES126" i="9"/>
  <c r="ER126" i="9"/>
  <c r="EQ126" i="9"/>
  <c r="EU248" i="9"/>
  <c r="ET248" i="9"/>
  <c r="ES248" i="9"/>
  <c r="ER248" i="9"/>
  <c r="EQ248" i="9"/>
  <c r="EU146" i="9"/>
  <c r="ET146" i="9"/>
  <c r="ES146" i="9"/>
  <c r="ER146" i="9"/>
  <c r="EQ146" i="9"/>
  <c r="EU105" i="9"/>
  <c r="ET105" i="9"/>
  <c r="ES105" i="9"/>
  <c r="ER105" i="9"/>
  <c r="EQ105" i="9"/>
  <c r="EU247" i="9"/>
  <c r="ET247" i="9"/>
  <c r="ES247" i="9"/>
  <c r="ER247" i="9"/>
  <c r="EQ247" i="9"/>
  <c r="EU135" i="9"/>
  <c r="ET135" i="9"/>
  <c r="ES135" i="9"/>
  <c r="ER135" i="9"/>
  <c r="EQ135" i="9"/>
  <c r="EU104" i="9"/>
  <c r="ET104" i="9"/>
  <c r="ES104" i="9"/>
  <c r="ER104" i="9"/>
  <c r="EQ104" i="9"/>
  <c r="EU271" i="9"/>
  <c r="ET271" i="9"/>
  <c r="ES271" i="9"/>
  <c r="ER271" i="9"/>
  <c r="EQ271" i="9"/>
  <c r="EU270" i="9"/>
  <c r="ET270" i="9"/>
  <c r="ES270" i="9"/>
  <c r="ER270" i="9"/>
  <c r="EQ270" i="9"/>
  <c r="EU167" i="9"/>
  <c r="ET167" i="9"/>
  <c r="ES167" i="9"/>
  <c r="ER167" i="9"/>
  <c r="EQ167" i="9"/>
  <c r="EU269" i="9"/>
  <c r="ET269" i="9"/>
  <c r="ES269" i="9"/>
  <c r="ER269" i="9"/>
  <c r="EQ269" i="9"/>
  <c r="EU224" i="9"/>
  <c r="ET224" i="9"/>
  <c r="ES224" i="9"/>
  <c r="ER224" i="9"/>
  <c r="EQ224" i="9"/>
  <c r="EU133" i="9"/>
  <c r="ET133" i="9"/>
  <c r="ES133" i="9"/>
  <c r="ER133" i="9"/>
  <c r="EQ133" i="9"/>
  <c r="EU147" i="9"/>
  <c r="ET147" i="9"/>
  <c r="ES147" i="9"/>
  <c r="ER147" i="9"/>
  <c r="EQ147" i="9"/>
  <c r="EU47" i="9"/>
  <c r="ET47" i="9"/>
  <c r="ES47" i="9"/>
  <c r="ER47" i="9"/>
  <c r="EQ47" i="9"/>
  <c r="EU22" i="9"/>
  <c r="ET22" i="9"/>
  <c r="ES22" i="9"/>
  <c r="ER22" i="9"/>
  <c r="EQ22" i="9"/>
  <c r="EU111" i="9"/>
  <c r="ET111" i="9"/>
  <c r="ES111" i="9"/>
  <c r="ER111" i="9"/>
  <c r="EQ111" i="9"/>
  <c r="EU28" i="9"/>
  <c r="ET28" i="9"/>
  <c r="ES28" i="9"/>
  <c r="ER28" i="9"/>
  <c r="EQ28" i="9"/>
  <c r="EU57" i="9"/>
  <c r="ET57" i="9"/>
  <c r="ES57" i="9"/>
  <c r="ER57" i="9"/>
  <c r="EQ57" i="9"/>
  <c r="EU37" i="9"/>
  <c r="ET37" i="9"/>
  <c r="ES37" i="9"/>
  <c r="ER37" i="9"/>
  <c r="EQ37" i="9"/>
  <c r="EU244" i="9"/>
  <c r="ET244" i="9"/>
  <c r="ES244" i="9"/>
  <c r="ER244" i="9"/>
  <c r="EQ244" i="9"/>
  <c r="EU82" i="9"/>
  <c r="ET82" i="9"/>
  <c r="ES82" i="9"/>
  <c r="ER82" i="9"/>
  <c r="EQ82" i="9"/>
  <c r="EU243" i="9"/>
  <c r="ET243" i="9"/>
  <c r="ES243" i="9"/>
  <c r="ER243" i="9"/>
  <c r="EQ243" i="9"/>
  <c r="EU242" i="9"/>
  <c r="ET242" i="9"/>
  <c r="ES242" i="9"/>
  <c r="ER242" i="9"/>
  <c r="EQ242" i="9"/>
  <c r="EU241" i="9"/>
  <c r="ET241" i="9"/>
  <c r="ES241" i="9"/>
  <c r="ER241" i="9"/>
  <c r="EQ241" i="9"/>
  <c r="EU143" i="9"/>
  <c r="ET143" i="9"/>
  <c r="ES143" i="9"/>
  <c r="ER143" i="9"/>
  <c r="EQ143" i="9"/>
  <c r="EU240" i="9"/>
  <c r="ET240" i="9"/>
  <c r="ES240" i="9"/>
  <c r="ER240" i="9"/>
  <c r="EQ240" i="9"/>
  <c r="EU239" i="9"/>
  <c r="ET239" i="9"/>
  <c r="ES239" i="9"/>
  <c r="ER239" i="9"/>
  <c r="EQ239" i="9"/>
  <c r="EU52" i="9"/>
  <c r="ET52" i="9"/>
  <c r="ES52" i="9"/>
  <c r="ER52" i="9"/>
  <c r="EQ52" i="9"/>
  <c r="EU53" i="9"/>
  <c r="ET53" i="9"/>
  <c r="ES53" i="9"/>
  <c r="ER53" i="9"/>
  <c r="EQ53" i="9"/>
  <c r="EU238" i="9"/>
  <c r="ET238" i="9"/>
  <c r="ES238" i="9"/>
  <c r="ER238" i="9"/>
  <c r="EQ238" i="9"/>
  <c r="EU63" i="9"/>
  <c r="ET63" i="9"/>
  <c r="ES63" i="9"/>
  <c r="ER63" i="9"/>
  <c r="EQ63" i="9"/>
  <c r="EU142" i="9"/>
  <c r="ET142" i="9"/>
  <c r="ES142" i="9"/>
  <c r="ER142" i="9"/>
  <c r="EQ142" i="9"/>
  <c r="ET246" i="9"/>
  <c r="ES246" i="9"/>
  <c r="ER246" i="9"/>
  <c r="EQ246" i="9"/>
  <c r="EU141" i="9"/>
  <c r="ET141" i="9"/>
  <c r="ES141" i="9"/>
  <c r="ER141" i="9"/>
  <c r="EQ141" i="9"/>
  <c r="EU267" i="9"/>
  <c r="ET267" i="9"/>
  <c r="ES267" i="9"/>
  <c r="ER267" i="9"/>
  <c r="EQ267" i="9"/>
  <c r="EU115" i="9"/>
  <c r="ET115" i="9"/>
  <c r="ES115" i="9"/>
  <c r="ER115" i="9"/>
  <c r="EQ115" i="9"/>
  <c r="EU17" i="9"/>
  <c r="ET17" i="9"/>
  <c r="ES17" i="9"/>
  <c r="ER17" i="9"/>
  <c r="EQ17" i="9"/>
  <c r="EU51" i="9"/>
  <c r="ET51" i="9"/>
  <c r="ES51" i="9"/>
  <c r="ER51" i="9"/>
  <c r="EQ51" i="9"/>
  <c r="EU236" i="9"/>
  <c r="ET236" i="9"/>
  <c r="ES236" i="9"/>
  <c r="ER236" i="9"/>
  <c r="EQ236" i="9"/>
  <c r="EU178" i="9"/>
  <c r="ET178" i="9"/>
  <c r="ES178" i="9"/>
  <c r="ER178" i="9"/>
  <c r="EQ178" i="9"/>
  <c r="ET140" i="9"/>
  <c r="ES140" i="9"/>
  <c r="ER140" i="9"/>
  <c r="EQ140" i="9"/>
  <c r="ET188" i="9"/>
  <c r="ES188" i="9"/>
  <c r="ER188" i="9"/>
  <c r="EQ188" i="9"/>
  <c r="EU181" i="9"/>
  <c r="ET181" i="9"/>
  <c r="ES181" i="9"/>
  <c r="ER181" i="9"/>
  <c r="EQ181" i="9"/>
  <c r="EU233" i="9"/>
  <c r="ET233" i="9"/>
  <c r="ES233" i="9"/>
  <c r="ER233" i="9"/>
  <c r="EQ233" i="9"/>
  <c r="EU159" i="9"/>
  <c r="ET159" i="9"/>
  <c r="ES159" i="9"/>
  <c r="ER159" i="9"/>
  <c r="EQ159" i="9"/>
  <c r="EU180" i="9"/>
  <c r="ET180" i="9"/>
  <c r="ES180" i="9"/>
  <c r="ER180" i="9"/>
  <c r="EQ180" i="9"/>
  <c r="EU71" i="9"/>
  <c r="ET71" i="9"/>
  <c r="ES71" i="9"/>
  <c r="ER71" i="9"/>
  <c r="EQ71" i="9"/>
  <c r="EU87" i="9"/>
  <c r="ET87" i="9"/>
  <c r="ES87" i="9"/>
  <c r="ER87" i="9"/>
  <c r="EQ87" i="9"/>
  <c r="EU110" i="9"/>
  <c r="ET110" i="9"/>
  <c r="ES110" i="9"/>
  <c r="ER110" i="9"/>
  <c r="EQ110" i="9"/>
  <c r="EU109" i="9"/>
  <c r="ET109" i="9"/>
  <c r="ES109" i="9"/>
  <c r="ER109" i="9"/>
  <c r="EQ109" i="9"/>
  <c r="EU266" i="9"/>
  <c r="ET266" i="9"/>
  <c r="ES266" i="9"/>
  <c r="ER266" i="9"/>
  <c r="EQ266" i="9"/>
  <c r="EU18" i="9"/>
  <c r="ET18" i="9"/>
  <c r="ES18" i="9"/>
  <c r="ER18" i="9"/>
  <c r="EQ18" i="9"/>
  <c r="ET160" i="9"/>
  <c r="ES160" i="9"/>
  <c r="ER160" i="9"/>
  <c r="EQ160" i="9"/>
  <c r="EU265" i="9"/>
  <c r="ET265" i="9"/>
  <c r="ES265" i="9"/>
  <c r="ER265" i="9"/>
  <c r="EQ265" i="9"/>
  <c r="EU179" i="9"/>
  <c r="ET179" i="9"/>
  <c r="ES179" i="9"/>
  <c r="ER179" i="9"/>
  <c r="EQ179" i="9"/>
  <c r="EU55" i="9"/>
  <c r="ET55" i="9"/>
  <c r="ES55" i="9"/>
  <c r="ER55" i="9"/>
  <c r="EQ55" i="9"/>
  <c r="EU118" i="9"/>
  <c r="ET118" i="9"/>
  <c r="ES118" i="9"/>
  <c r="ER118" i="9"/>
  <c r="EQ118" i="9"/>
  <c r="EU36" i="9"/>
  <c r="ET36" i="9"/>
  <c r="ES36" i="9"/>
  <c r="ER36" i="9"/>
  <c r="EQ36" i="9"/>
  <c r="EU88" i="9"/>
  <c r="ET88" i="9"/>
  <c r="ES88" i="9"/>
  <c r="ER88" i="9"/>
  <c r="EQ88" i="9"/>
  <c r="EU166" i="9"/>
  <c r="ET166" i="9"/>
  <c r="ES166" i="9"/>
  <c r="ER166" i="9"/>
  <c r="EQ166" i="9"/>
  <c r="EU229" i="9"/>
  <c r="ET229" i="9"/>
  <c r="ES229" i="9"/>
  <c r="ER229" i="9"/>
  <c r="EQ229" i="9"/>
  <c r="EU187" i="9"/>
  <c r="ET187" i="9"/>
  <c r="ES187" i="9"/>
  <c r="ER187" i="9"/>
  <c r="EQ187" i="9"/>
  <c r="EU100" i="9"/>
  <c r="ET100" i="9"/>
  <c r="ES100" i="9"/>
  <c r="ER100" i="9"/>
  <c r="EQ100" i="9"/>
  <c r="EU99" i="9"/>
  <c r="ET99" i="9"/>
  <c r="ES99" i="9"/>
  <c r="ER99" i="9"/>
  <c r="EQ99" i="9"/>
  <c r="EU98" i="9"/>
  <c r="ET98" i="9"/>
  <c r="ES98" i="9"/>
  <c r="ER98" i="9"/>
  <c r="EQ98" i="9"/>
  <c r="EU260" i="9"/>
  <c r="ET260" i="9"/>
  <c r="ES260" i="9"/>
  <c r="ER260" i="9"/>
  <c r="EQ260" i="9"/>
  <c r="ET32" i="9"/>
  <c r="ES32" i="9"/>
  <c r="EQ32" i="9"/>
  <c r="EU176" i="9"/>
  <c r="ET176" i="9"/>
  <c r="ES176" i="9"/>
  <c r="ER176" i="9"/>
  <c r="EQ176" i="9"/>
  <c r="EU35" i="9"/>
  <c r="ET35" i="9"/>
  <c r="ES35" i="9"/>
  <c r="ER35" i="9"/>
  <c r="EQ35" i="9"/>
  <c r="EU26" i="9"/>
  <c r="ET26" i="9"/>
  <c r="ES26" i="9"/>
  <c r="ER26" i="9"/>
  <c r="EQ26" i="9"/>
  <c r="EU227" i="9"/>
  <c r="ET227" i="9"/>
  <c r="ES227" i="9"/>
  <c r="ER227" i="9"/>
  <c r="EQ227" i="9"/>
  <c r="EU121" i="9"/>
  <c r="ET121" i="9"/>
  <c r="ES121" i="9"/>
  <c r="ER121" i="9"/>
  <c r="EQ121" i="9"/>
  <c r="EU44" i="9"/>
  <c r="ET44" i="9"/>
  <c r="ES44" i="9"/>
  <c r="ER44" i="9"/>
  <c r="EQ44" i="9"/>
  <c r="EU61" i="9"/>
  <c r="ET61" i="9"/>
  <c r="ES61" i="9"/>
  <c r="ER61" i="9"/>
  <c r="EQ61" i="9"/>
  <c r="EU222" i="9"/>
  <c r="ET222" i="9"/>
  <c r="ES222" i="9"/>
  <c r="ER222" i="9"/>
  <c r="EQ222" i="9"/>
  <c r="EU139" i="9"/>
  <c r="ET139" i="9"/>
  <c r="ES139" i="9"/>
  <c r="ER139" i="9"/>
  <c r="EQ139" i="9"/>
  <c r="EU60" i="9"/>
  <c r="ET60" i="9"/>
  <c r="ES60" i="9"/>
  <c r="ER60" i="9"/>
  <c r="EQ60" i="9"/>
  <c r="EU172" i="9"/>
  <c r="ET172" i="9"/>
  <c r="ES172" i="9"/>
  <c r="ER172" i="9"/>
  <c r="EQ172" i="9"/>
  <c r="EU30" i="9"/>
  <c r="ET30" i="9"/>
  <c r="ES30" i="9"/>
  <c r="ER30" i="9"/>
  <c r="EQ30" i="9"/>
  <c r="EU128" i="9"/>
  <c r="ET128" i="9"/>
  <c r="ES128" i="9"/>
  <c r="ER128" i="9"/>
  <c r="EQ128" i="9"/>
  <c r="EU27" i="9"/>
  <c r="ET27" i="9"/>
  <c r="ES27" i="9"/>
  <c r="ER27" i="9"/>
  <c r="EQ27" i="9"/>
  <c r="EU96" i="9"/>
  <c r="ET96" i="9"/>
  <c r="ES96" i="9"/>
  <c r="ER96" i="9"/>
  <c r="EQ96" i="9"/>
  <c r="EU217" i="9"/>
  <c r="ET217" i="9"/>
  <c r="ES217" i="9"/>
  <c r="ER217" i="9"/>
  <c r="EQ217" i="9"/>
  <c r="EU84" i="9"/>
  <c r="ET84" i="9"/>
  <c r="ES84" i="9"/>
  <c r="ER84" i="9"/>
  <c r="EQ84" i="9"/>
  <c r="EU225" i="9"/>
  <c r="ET225" i="9"/>
  <c r="ES225" i="9"/>
  <c r="ER225" i="9"/>
  <c r="EQ225" i="9"/>
  <c r="EU223" i="9"/>
  <c r="ET223" i="9"/>
  <c r="ES223" i="9"/>
  <c r="ER223" i="9"/>
  <c r="EQ223" i="9"/>
  <c r="EU117" i="9"/>
  <c r="ET117" i="9"/>
  <c r="ES117" i="9"/>
  <c r="ER117" i="9"/>
  <c r="EQ117" i="9"/>
  <c r="EU164" i="9"/>
  <c r="ET164" i="9"/>
  <c r="ES164" i="9"/>
  <c r="ER164" i="9"/>
  <c r="EQ164" i="9"/>
  <c r="EU131" i="9"/>
  <c r="ET131" i="9"/>
  <c r="ES131" i="9"/>
  <c r="ER131" i="9"/>
  <c r="EQ131" i="9"/>
  <c r="EU190" i="9"/>
  <c r="ET190" i="9"/>
  <c r="ES190" i="9"/>
  <c r="ER190" i="9"/>
  <c r="EQ190" i="9"/>
  <c r="EU122" i="9"/>
  <c r="ET122" i="9"/>
  <c r="ES122" i="9"/>
  <c r="ER122" i="9"/>
  <c r="EQ122" i="9"/>
  <c r="EU41" i="9"/>
  <c r="ET41" i="9"/>
  <c r="ES41" i="9"/>
  <c r="ER41" i="9"/>
  <c r="EQ41" i="9"/>
  <c r="EU54" i="9"/>
  <c r="ET54" i="9"/>
  <c r="ES54" i="9"/>
  <c r="ER54" i="9"/>
  <c r="EQ54" i="9"/>
  <c r="EU76" i="9"/>
  <c r="ET76" i="9"/>
  <c r="ES76" i="9"/>
  <c r="ER76" i="9"/>
  <c r="EQ76" i="9"/>
  <c r="EU199" i="9"/>
  <c r="ET199" i="9"/>
  <c r="ES199" i="9"/>
  <c r="ER199" i="9"/>
  <c r="EQ199" i="9"/>
  <c r="EU149" i="9"/>
  <c r="ET149" i="9"/>
  <c r="ES149" i="9"/>
  <c r="ER149" i="9"/>
  <c r="EQ149" i="9"/>
  <c r="EU213" i="9"/>
  <c r="ET213" i="9"/>
  <c r="ES213" i="9"/>
  <c r="ER213" i="9"/>
  <c r="EQ213" i="9"/>
  <c r="EU43" i="9"/>
  <c r="ET43" i="9"/>
  <c r="ES43" i="9"/>
  <c r="ER43" i="9"/>
  <c r="EQ43" i="9"/>
  <c r="EU73" i="9"/>
  <c r="ET73" i="9"/>
  <c r="ES73" i="9"/>
  <c r="ER73" i="9"/>
  <c r="EQ73" i="9"/>
  <c r="EU203" i="9"/>
  <c r="ET203" i="9"/>
  <c r="ES203" i="9"/>
  <c r="ER203" i="9"/>
  <c r="EQ203" i="9"/>
  <c r="EU264" i="9"/>
  <c r="ET264" i="9"/>
  <c r="ES264" i="9"/>
  <c r="ER264" i="9"/>
  <c r="EQ264" i="9"/>
  <c r="EU125" i="9"/>
  <c r="ET125" i="9"/>
  <c r="ES125" i="9"/>
  <c r="ER125" i="9"/>
  <c r="EQ125" i="9"/>
  <c r="EU231" i="9"/>
  <c r="ET231" i="9"/>
  <c r="ES231" i="9"/>
  <c r="ER231" i="9"/>
  <c r="EQ231" i="9"/>
  <c r="EU34" i="9"/>
  <c r="ET34" i="9"/>
  <c r="ES34" i="9"/>
  <c r="ER34" i="9"/>
  <c r="EQ34" i="9"/>
  <c r="EU89" i="9"/>
  <c r="ET89" i="9"/>
  <c r="ES89" i="9"/>
  <c r="ER89" i="9"/>
  <c r="EQ89" i="9"/>
  <c r="EU42" i="9"/>
  <c r="ET42" i="9"/>
  <c r="ES42" i="9"/>
  <c r="ER42" i="9"/>
  <c r="EQ42" i="9"/>
  <c r="EU130" i="9"/>
  <c r="ET130" i="9"/>
  <c r="ES130" i="9"/>
  <c r="ER130" i="9"/>
  <c r="EQ130" i="9"/>
  <c r="EU177" i="9"/>
  <c r="ET177" i="9"/>
  <c r="ES177" i="9"/>
  <c r="ER177" i="9"/>
  <c r="EQ177" i="9"/>
  <c r="EU216" i="9"/>
  <c r="ET216" i="9"/>
  <c r="ES216" i="9"/>
  <c r="ER216" i="9"/>
  <c r="EQ216" i="9"/>
  <c r="EU59" i="9"/>
  <c r="ET59" i="9"/>
  <c r="ES59" i="9"/>
  <c r="ER59" i="9"/>
  <c r="EQ59" i="9"/>
  <c r="EU197" i="9"/>
  <c r="ET197" i="9"/>
  <c r="ES197" i="9"/>
  <c r="ER197" i="9"/>
  <c r="EQ197" i="9"/>
  <c r="EU112" i="9"/>
  <c r="ET112" i="9"/>
  <c r="ES112" i="9"/>
  <c r="ER112" i="9"/>
  <c r="EQ112" i="9"/>
  <c r="EU25" i="9"/>
  <c r="ET25" i="9"/>
  <c r="ES25" i="9"/>
  <c r="ER25" i="9"/>
  <c r="EQ25" i="9"/>
  <c r="EU158" i="9"/>
  <c r="ET158" i="9"/>
  <c r="ES158" i="9"/>
  <c r="ER158" i="9"/>
  <c r="EQ158" i="9"/>
  <c r="EU93" i="9"/>
  <c r="ET93" i="9"/>
  <c r="ES93" i="9"/>
  <c r="ER93" i="9"/>
  <c r="EQ93" i="9"/>
  <c r="EU48" i="9"/>
  <c r="ET48" i="9"/>
  <c r="ES48" i="9"/>
  <c r="ER48" i="9"/>
  <c r="EQ48" i="9"/>
  <c r="EU263" i="9"/>
  <c r="ET263" i="9"/>
  <c r="ES263" i="9"/>
  <c r="ER263" i="9"/>
  <c r="EQ263" i="9"/>
  <c r="EU46" i="9"/>
  <c r="ET46" i="9"/>
  <c r="ES46" i="9"/>
  <c r="ER46" i="9"/>
  <c r="EQ46" i="9"/>
  <c r="EU175" i="9"/>
  <c r="ET175" i="9"/>
  <c r="ES175" i="9"/>
  <c r="ER175" i="9"/>
  <c r="EQ175" i="9"/>
  <c r="EU39" i="9"/>
  <c r="ET39" i="9"/>
  <c r="ES39" i="9"/>
  <c r="ER39" i="9"/>
  <c r="EQ39" i="9"/>
  <c r="EU232" i="9"/>
  <c r="ET232" i="9"/>
  <c r="ES232" i="9"/>
  <c r="ER232" i="9"/>
  <c r="EQ232" i="9"/>
  <c r="EU56" i="9"/>
  <c r="ET56" i="9"/>
  <c r="ES56" i="9"/>
  <c r="ER56" i="9"/>
  <c r="EQ56" i="9"/>
  <c r="EU40" i="9"/>
  <c r="ET40" i="9"/>
  <c r="ES40" i="9"/>
  <c r="ER40" i="9"/>
  <c r="EQ40" i="9"/>
  <c r="ET29" i="9"/>
  <c r="ES29" i="9"/>
  <c r="ER29" i="9"/>
  <c r="EQ29" i="9"/>
  <c r="EU13" i="9"/>
  <c r="ET13" i="9"/>
  <c r="ES13" i="9"/>
  <c r="ER13" i="9"/>
  <c r="EQ13" i="9"/>
  <c r="EU58" i="9"/>
  <c r="ET58" i="9"/>
  <c r="ES58" i="9"/>
  <c r="ER58" i="9"/>
  <c r="EQ58" i="9"/>
  <c r="EU50" i="9"/>
  <c r="ET50" i="9"/>
  <c r="ES50" i="9"/>
  <c r="ER50" i="9"/>
  <c r="EQ50" i="9"/>
  <c r="EU79" i="9"/>
  <c r="ET79" i="9"/>
  <c r="ES79" i="9"/>
  <c r="ER79" i="9"/>
  <c r="EQ79" i="9"/>
  <c r="EU137" i="9"/>
  <c r="ET137" i="9"/>
  <c r="ES137" i="9"/>
  <c r="ER137" i="9"/>
  <c r="EQ137" i="9"/>
  <c r="EU262" i="9"/>
  <c r="ET262" i="9"/>
  <c r="ES262" i="9"/>
  <c r="ER262" i="9"/>
  <c r="EQ262" i="9"/>
  <c r="EU80" i="9"/>
  <c r="ET80" i="9"/>
  <c r="ES80" i="9"/>
  <c r="ER80" i="9"/>
  <c r="EQ80" i="9"/>
  <c r="EU24" i="9"/>
  <c r="ET24" i="9"/>
  <c r="ES24" i="9"/>
  <c r="ER24" i="9"/>
  <c r="EQ24" i="9"/>
  <c r="EU119" i="9"/>
  <c r="ET119" i="9"/>
  <c r="ES119" i="9"/>
  <c r="ER119" i="9"/>
  <c r="EQ119" i="9"/>
  <c r="EU186" i="9"/>
  <c r="ET186" i="9"/>
  <c r="ES186" i="9"/>
  <c r="ER186" i="9"/>
  <c r="EQ186" i="9"/>
  <c r="EU7" i="9"/>
  <c r="ET7" i="9"/>
  <c r="ES7" i="9"/>
  <c r="ER7" i="9"/>
  <c r="EQ7" i="9"/>
  <c r="EU138" i="9"/>
  <c r="ET138" i="9"/>
  <c r="ES138" i="9"/>
  <c r="ER138" i="9"/>
  <c r="EQ138" i="9"/>
  <c r="EU16" i="9"/>
  <c r="ET16" i="9"/>
  <c r="ES16" i="9"/>
  <c r="ER16" i="9"/>
  <c r="EQ16" i="9"/>
  <c r="EU9" i="9"/>
  <c r="ET9" i="9"/>
  <c r="ES9" i="9"/>
  <c r="ER9" i="9"/>
  <c r="EQ9" i="9"/>
  <c r="EU259" i="9"/>
  <c r="ET259" i="9"/>
  <c r="ER259" i="9"/>
  <c r="EQ259" i="9"/>
  <c r="EU198" i="9"/>
  <c r="ET198" i="9"/>
  <c r="ES198" i="9"/>
  <c r="ER198" i="9"/>
  <c r="EQ198" i="9"/>
  <c r="EU212" i="9"/>
  <c r="ET212" i="9"/>
  <c r="ES212" i="9"/>
  <c r="ER212" i="9"/>
  <c r="EQ212" i="9"/>
  <c r="EU81" i="9"/>
  <c r="ET81" i="9"/>
  <c r="ES81" i="9"/>
  <c r="ER81" i="9"/>
  <c r="EQ81" i="9"/>
  <c r="EU92" i="9"/>
  <c r="ET92" i="9"/>
  <c r="ES92" i="9"/>
  <c r="ER92" i="9"/>
  <c r="EQ92" i="9"/>
  <c r="EU211" i="9"/>
  <c r="ET211" i="9"/>
  <c r="ES211" i="9"/>
  <c r="ER211" i="9"/>
  <c r="EQ211" i="9"/>
  <c r="EU261" i="9"/>
  <c r="ET261" i="9"/>
  <c r="ES261" i="9"/>
  <c r="ER261" i="9"/>
  <c r="EQ261" i="9"/>
  <c r="EU201" i="9"/>
  <c r="ET201" i="9"/>
  <c r="ES201" i="9"/>
  <c r="ER201" i="9"/>
  <c r="EQ201" i="9"/>
  <c r="EU14" i="9"/>
  <c r="ET14" i="9"/>
  <c r="ES14" i="9"/>
  <c r="ER14" i="9"/>
  <c r="EQ14" i="9"/>
  <c r="EU173" i="9"/>
  <c r="ET173" i="9"/>
  <c r="ES173" i="9"/>
  <c r="ER173" i="9"/>
  <c r="EQ173" i="9"/>
  <c r="EU6" i="9"/>
  <c r="ET6" i="9"/>
  <c r="ES6" i="9"/>
  <c r="ER6" i="9"/>
  <c r="EQ6" i="9"/>
  <c r="EU11" i="9"/>
  <c r="ET11" i="9"/>
  <c r="ES11" i="9"/>
  <c r="ER11" i="9"/>
  <c r="EQ11" i="9"/>
  <c r="EU136" i="9"/>
  <c r="ET136" i="9"/>
  <c r="ES136" i="9"/>
  <c r="ER136" i="9"/>
  <c r="EQ136" i="9"/>
  <c r="EU33" i="9"/>
  <c r="ET33" i="9"/>
  <c r="ES33" i="9"/>
  <c r="ER33" i="9"/>
  <c r="EQ33" i="9"/>
  <c r="EU31" i="9"/>
  <c r="ET31" i="9"/>
  <c r="ES31" i="9"/>
  <c r="ER31" i="9"/>
  <c r="EQ31" i="9"/>
  <c r="EU21" i="9"/>
  <c r="ET21" i="9"/>
  <c r="ES21" i="9"/>
  <c r="ER21" i="9"/>
  <c r="EQ21" i="9"/>
  <c r="EU23" i="9"/>
  <c r="ET23" i="9"/>
  <c r="ES23" i="9"/>
  <c r="ER23" i="9"/>
  <c r="EQ23" i="9"/>
  <c r="EU210" i="9"/>
  <c r="ET210" i="9"/>
  <c r="ES210" i="9"/>
  <c r="ER210" i="9"/>
  <c r="EQ210" i="9"/>
  <c r="EU12" i="9"/>
  <c r="ET12" i="9"/>
  <c r="ES12" i="9"/>
  <c r="ER12" i="9"/>
  <c r="EQ12" i="9"/>
  <c r="EU45" i="9"/>
  <c r="ET45" i="9"/>
  <c r="ES45" i="9"/>
  <c r="ER45" i="9"/>
  <c r="EQ45" i="9"/>
  <c r="EU74" i="9"/>
  <c r="ET74" i="9"/>
  <c r="ES74" i="9"/>
  <c r="ER74" i="9"/>
  <c r="EQ74" i="9"/>
  <c r="EU132" i="9"/>
  <c r="ET132" i="9"/>
  <c r="ES132" i="9"/>
</calcChain>
</file>

<file path=xl/sharedStrings.xml><?xml version="1.0" encoding="utf-8"?>
<sst xmlns="http://schemas.openxmlformats.org/spreadsheetml/2006/main" count="3133" uniqueCount="988">
  <si>
    <t>Judovíkend Folimanka</t>
  </si>
  <si>
    <t>CELKEM</t>
  </si>
  <si>
    <t>Výhry</t>
  </si>
  <si>
    <t>Prohry</t>
  </si>
  <si>
    <t>Body</t>
  </si>
  <si>
    <t>Umístění</t>
  </si>
  <si>
    <t>% výher</t>
  </si>
  <si>
    <t>1.místo</t>
  </si>
  <si>
    <t>2.místo</t>
  </si>
  <si>
    <t>3.místo</t>
  </si>
  <si>
    <t>4.místo</t>
  </si>
  <si>
    <t>5.místo</t>
  </si>
  <si>
    <t>2.m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</si>
  <si>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</si>
  <si>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</si>
  <si>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</si>
  <si>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</si>
  <si>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</si>
  <si>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</si>
  <si>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</si>
  <si>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</si>
  <si>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</si>
  <si>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</si>
  <si>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</si>
  <si>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</si>
  <si>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</si>
  <si>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</si>
  <si>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</si>
  <si>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</si>
  <si>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</si>
  <si>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</si>
  <si>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</si>
  <si>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</si>
  <si>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</si>
  <si>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</si>
  <si>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</si>
  <si>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</si>
  <si>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</si>
  <si>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</si>
  <si>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</si>
  <si>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</si>
  <si>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</si>
  <si>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</si>
  <si>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</si>
  <si>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</si>
  <si>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</si>
  <si>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</si>
  <si>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</si>
  <si>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</si>
  <si>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</si>
  <si>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</si>
  <si>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</si>
  <si>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</si>
  <si>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</si>
  <si>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</si>
  <si>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</si>
  <si>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</si>
  <si>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</si>
  <si>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</si>
  <si>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</si>
  <si>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</si>
  <si>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</si>
  <si>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</si>
  <si>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</si>
  <si>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</si>
  <si>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</si>
  <si>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</si>
  <si>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</si>
  <si>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</si>
  <si>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</si>
  <si>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</si>
  <si>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</si>
  <si>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</si>
  <si>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</si>
  <si>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</si>
  <si>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</si>
  <si>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</si>
  <si>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</si>
  <si>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</si>
  <si>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</si>
  <si>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</si>
  <si>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</si>
  <si>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</si>
  <si>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</si>
  <si>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</si>
  <si>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</si>
  <si>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</si>
  <si>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</si>
  <si>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</si>
  <si>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</si>
  <si>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</si>
  <si>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</si>
  <si>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</si>
  <si>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</si>
  <si>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</si>
  <si>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</si>
  <si>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</si>
  <si>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</si>
  <si>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</si>
  <si>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</si>
  <si>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</si>
  <si>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</si>
  <si>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</si>
  <si>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</si>
  <si>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</si>
  <si>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</si>
  <si>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</si>
  <si>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</si>
  <si>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</si>
  <si>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</si>
  <si>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</si>
  <si>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</si>
  <si>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</si>
  <si>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</si>
  <si>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</si>
  <si>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</si>
  <si>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</si>
  <si>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</si>
  <si>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</si>
  <si>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</si>
  <si>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</si>
  <si>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</si>
  <si>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</si>
  <si>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</si>
  <si>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</si>
  <si>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</si>
  <si>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</si>
  <si>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</si>
  <si>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</si>
  <si>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</si>
  <si>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</si>
  <si>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</si>
  <si>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</si>
  <si>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</si>
  <si>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</si>
  <si>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</si>
  <si>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</si>
  <si>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</si>
  <si>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</si>
  <si>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</si>
  <si>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</si>
  <si>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</si>
  <si>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</si>
  <si>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</si>
  <si>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</si>
  <si>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</si>
  <si>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</si>
  <si>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</si>
  <si>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</si>
  <si>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</si>
  <si>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</si>
  <si>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</si>
  <si>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</si>
  <si>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</si>
  <si>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</si>
  <si>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</si>
  <si>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</si>
  <si>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</si>
  <si>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</si>
  <si>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</si>
  <si>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</si>
  <si>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</si>
  <si>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</si>
  <si>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</si>
  <si>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</si>
  <si>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</si>
  <si>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</si>
  <si>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</si>
  <si>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</si>
  <si>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</si>
  <si>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</si>
  <si>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</si>
  <si>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</si>
  <si>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</si>
  <si>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</si>
  <si>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</si>
  <si>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</si>
  <si>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</si>
  <si>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</si>
  <si>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</si>
  <si>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</si>
  <si>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</si>
  <si>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</si>
  <si>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</si>
  <si>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</si>
  <si>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</si>
  <si>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</si>
  <si>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</si>
  <si>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</si>
  <si>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</si>
  <si>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</si>
  <si>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</si>
  <si>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</si>
  <si>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</si>
  <si>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</si>
  <si>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</si>
  <si>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</si>
  <si>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</si>
  <si>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</si>
  <si>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</si>
  <si>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</si>
  <si>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</si>
  <si>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</si>
  <si>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</si>
  <si>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</si>
  <si>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</si>
  <si>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</si>
  <si>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</si>
  <si>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</si>
  <si>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</si>
  <si>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</si>
  <si>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</si>
  <si>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</si>
  <si>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</si>
  <si>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</si>
  <si>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</si>
  <si>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</si>
  <si>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28.1.</t>
  </si>
  <si>
    <t>ESSIMO CUP 2018</t>
  </si>
  <si>
    <t>1.m</t>
  </si>
  <si>
    <t>3.m</t>
  </si>
  <si>
    <t>4.m</t>
  </si>
  <si>
    <t>Jelínek Erik</t>
  </si>
  <si>
    <t>Sanvenéro Matteo</t>
  </si>
  <si>
    <t>Kalina Vojtěch</t>
  </si>
  <si>
    <t>Klimeš Vojtěch</t>
  </si>
  <si>
    <t>Fogas Robert</t>
  </si>
  <si>
    <t>Čermáková Tereza</t>
  </si>
  <si>
    <t>Stindl Matěj</t>
  </si>
  <si>
    <t>Bohatá Marie</t>
  </si>
  <si>
    <t>Černička Alex</t>
  </si>
  <si>
    <t>Pláteníková Andrea</t>
  </si>
  <si>
    <t>Mikula Kryštof</t>
  </si>
  <si>
    <t>Jakubík Filip</t>
  </si>
  <si>
    <t>Pauzar Marek</t>
  </si>
  <si>
    <t>Omáčková Amálie</t>
  </si>
  <si>
    <t>Oplt Tadeáš</t>
  </si>
  <si>
    <t>Zikmund Václav</t>
  </si>
  <si>
    <t>Futera Tomáš</t>
  </si>
  <si>
    <t>Přikryl Lucas</t>
  </si>
  <si>
    <t>Jakobe Antonín</t>
  </si>
  <si>
    <t>Ondráček Adam</t>
  </si>
  <si>
    <t>Škáchová Emílie</t>
  </si>
  <si>
    <t>Eckelová Nela</t>
  </si>
  <si>
    <t>Pokorný Ondřej</t>
  </si>
  <si>
    <t>Skládal Sebastian</t>
  </si>
  <si>
    <t>Peterka Tomáš</t>
  </si>
  <si>
    <t>Michna Tomáš</t>
  </si>
  <si>
    <t>Stalmach Samuel</t>
  </si>
  <si>
    <t>Přibyl Matěj</t>
  </si>
  <si>
    <t>Rejzek Jakub</t>
  </si>
  <si>
    <t>Kořínek Lukáš</t>
  </si>
  <si>
    <t>Bokoč Erik</t>
  </si>
  <si>
    <t>Trnka Martin</t>
  </si>
  <si>
    <t>Holub Lukáš</t>
  </si>
  <si>
    <t>Rudišová Nina</t>
  </si>
  <si>
    <t>Halačková Alžběta</t>
  </si>
  <si>
    <t>Plodr Jakub</t>
  </si>
  <si>
    <t>Kostrbová Klára</t>
  </si>
  <si>
    <t>Hovorka Albert</t>
  </si>
  <si>
    <t>Ondrák Daniel</t>
  </si>
  <si>
    <t>Čontofalský Alex</t>
  </si>
  <si>
    <t>Čepeláková Lucie</t>
  </si>
  <si>
    <t>Šestáková Natálie</t>
  </si>
  <si>
    <t>Petr Vincent</t>
  </si>
  <si>
    <t>Urbánek Daniel</t>
  </si>
  <si>
    <t>Hájek Antonín</t>
  </si>
  <si>
    <t>Kučera Jan</t>
  </si>
  <si>
    <t>Daněk Viktor</t>
  </si>
  <si>
    <t>Zón Jan</t>
  </si>
  <si>
    <t>Vyčítal Tomáš</t>
  </si>
  <si>
    <t>Daněk Oskar</t>
  </si>
  <si>
    <t>25.2.</t>
  </si>
  <si>
    <t>Plaček Jan</t>
  </si>
  <si>
    <t>Riehs Samuel</t>
  </si>
  <si>
    <t>Pekar Alexandr</t>
  </si>
  <si>
    <t>Petržilka Jan</t>
  </si>
  <si>
    <t>Mychajlo Molnar</t>
  </si>
  <si>
    <t>Kolář Jan</t>
  </si>
  <si>
    <t>Němec Vojtěch</t>
  </si>
  <si>
    <t>Kousek Jonáš</t>
  </si>
  <si>
    <t>Šafář Vojtěch</t>
  </si>
  <si>
    <t>Lorenz Radek</t>
  </si>
  <si>
    <t>Kubica Daniel</t>
  </si>
  <si>
    <t>Pouzar Václav</t>
  </si>
  <si>
    <t>Lovětínský Jan</t>
  </si>
  <si>
    <t>Skalický Matěj</t>
  </si>
  <si>
    <t>Judovíkend Judo Academy + miniturnaj</t>
  </si>
  <si>
    <t>Louženský Mathias</t>
  </si>
  <si>
    <t>Kamencuk Oleksandr</t>
  </si>
  <si>
    <t>Šanovec Tobiáš</t>
  </si>
  <si>
    <t>Franěk Jakub</t>
  </si>
  <si>
    <t>Holý Jan</t>
  </si>
  <si>
    <t>Kulhánek Jakub</t>
  </si>
  <si>
    <t>Pondělíček Lukáš</t>
  </si>
  <si>
    <t>Stöhr Jiří</t>
  </si>
  <si>
    <t>Pokhyl Tymofij</t>
  </si>
  <si>
    <t>Rak Maxmilián</t>
  </si>
  <si>
    <t>Kesch Maxmilian</t>
  </si>
  <si>
    <t>Kousek Filip</t>
  </si>
  <si>
    <t>Brabec Václav</t>
  </si>
  <si>
    <t>Brabcová Ludmila</t>
  </si>
  <si>
    <t>Šíma Jan</t>
  </si>
  <si>
    <t>Steif Jiří</t>
  </si>
  <si>
    <t>4.3.</t>
  </si>
  <si>
    <t>Suk Erik</t>
  </si>
  <si>
    <t>Krupková Eliška</t>
  </si>
  <si>
    <t>Levec Ondřej</t>
  </si>
  <si>
    <t>Trhoň Ondřej</t>
  </si>
  <si>
    <t>Švambera Sebastian</t>
  </si>
  <si>
    <t>Procházka Matyáš</t>
  </si>
  <si>
    <t>Kratochvíl Lukáš</t>
  </si>
  <si>
    <t>Krejčí Oliver</t>
  </si>
  <si>
    <t>Škopek Antonín</t>
  </si>
  <si>
    <t>Vomlel Filip</t>
  </si>
  <si>
    <t>Vičan Ondřej</t>
  </si>
  <si>
    <t>Pavlíček Daniel</t>
  </si>
  <si>
    <t>Vrana Jan</t>
  </si>
  <si>
    <t>Schut Ondřej</t>
  </si>
  <si>
    <t>Svoboda Jakub</t>
  </si>
  <si>
    <t>Klimešová Františka</t>
  </si>
  <si>
    <t>Hujo David</t>
  </si>
  <si>
    <t>Duroň Adam</t>
  </si>
  <si>
    <t>John Tobiáš</t>
  </si>
  <si>
    <t>Hermel Tomáš</t>
  </si>
  <si>
    <t>Baše Eduard</t>
  </si>
  <si>
    <t>Sharibzhanova Damira</t>
  </si>
  <si>
    <t>Vavruška David</t>
  </si>
  <si>
    <t>Kočí Justýna</t>
  </si>
  <si>
    <t>Bendík Adam</t>
  </si>
  <si>
    <t>Langenbergerová Mia</t>
  </si>
  <si>
    <t>Kučera Antonín</t>
  </si>
  <si>
    <t>Komínková Hana</t>
  </si>
  <si>
    <t>Čížek Filip</t>
  </si>
  <si>
    <t>Lavička Filip</t>
  </si>
  <si>
    <t>Krahulcová Barbora</t>
  </si>
  <si>
    <t>Nejedlý Jakub</t>
  </si>
  <si>
    <t>Svoboda Tomáš</t>
  </si>
  <si>
    <t>Pavlíčková Ráchel</t>
  </si>
  <si>
    <t>Helcl Tomáš</t>
  </si>
  <si>
    <t>Teichmann Robin</t>
  </si>
  <si>
    <t>Nguyen Tien Thanh</t>
  </si>
  <si>
    <t>Hašler Oliver</t>
  </si>
  <si>
    <t>11.3.</t>
  </si>
  <si>
    <t>Essimo cup Hostivice</t>
  </si>
  <si>
    <r>
      <t>M</t>
    </r>
    <r>
      <rPr>
        <b/>
        <sz val="10"/>
        <color theme="1"/>
        <rFont val="Calibri"/>
        <family val="2"/>
        <charset val="238"/>
      </rPr>
      <t>ü</t>
    </r>
    <r>
      <rPr>
        <b/>
        <sz val="10"/>
        <color theme="1"/>
        <rFont val="Century Gothic"/>
        <family val="2"/>
        <charset val="238"/>
      </rPr>
      <t>ller Karel</t>
    </r>
  </si>
  <si>
    <t>Růžička Petr</t>
  </si>
  <si>
    <t>Jaroš Matyáš</t>
  </si>
  <si>
    <t>Pech Jan</t>
  </si>
  <si>
    <t>Zechel Tomáš</t>
  </si>
  <si>
    <t>Sloup Jakub</t>
  </si>
  <si>
    <t>5.m</t>
  </si>
  <si>
    <t>Masařík Radek</t>
  </si>
  <si>
    <t>Vaňková Anna</t>
  </si>
  <si>
    <t>Dluhoš Eliáš</t>
  </si>
  <si>
    <t>Uher Daniel</t>
  </si>
  <si>
    <t>Stejspal Vojtěch</t>
  </si>
  <si>
    <t>Kubík Jan</t>
  </si>
  <si>
    <t>Dluhošová Sofie</t>
  </si>
  <si>
    <t>Pavlis Albert</t>
  </si>
  <si>
    <t>Hall Samuel John</t>
  </si>
  <si>
    <t>Dlabačová Laura</t>
  </si>
  <si>
    <t>Pancnerová Hana</t>
  </si>
  <si>
    <t>Sadloň Adam</t>
  </si>
  <si>
    <t>Dražan Vojtěch</t>
  </si>
  <si>
    <t>Frayerová Ema</t>
  </si>
  <si>
    <t>Havlík Vojtěch</t>
  </si>
  <si>
    <t>Strniště Robin</t>
  </si>
  <si>
    <t>Veselý Antonín</t>
  </si>
  <si>
    <t>Pobudová Tereza</t>
  </si>
  <si>
    <t>Bašta Robin</t>
  </si>
  <si>
    <t>Čekanová Denisa</t>
  </si>
  <si>
    <t>Bláha Ondřej</t>
  </si>
  <si>
    <t>Račman Oliver</t>
  </si>
  <si>
    <t>Cupák Šimon</t>
  </si>
  <si>
    <t>Veselý František</t>
  </si>
  <si>
    <t>Pancner Marek</t>
  </si>
  <si>
    <t>Pavlis Vilém</t>
  </si>
  <si>
    <t>Uhlík Vojtěch</t>
  </si>
  <si>
    <t>Pekar Nikolas</t>
  </si>
  <si>
    <t>Lacina Kryštof</t>
  </si>
  <si>
    <t>Janele Tomáš</t>
  </si>
  <si>
    <t>Vojtová Veronika</t>
  </si>
  <si>
    <t>Demetr Šimon</t>
  </si>
  <si>
    <t>Ratsyn Iryna</t>
  </si>
  <si>
    <t>Marášek Dalibor</t>
  </si>
  <si>
    <t>Kubík Ondřej</t>
  </si>
  <si>
    <t>Šiman Florián</t>
  </si>
  <si>
    <t>Zechel Štěpán</t>
  </si>
  <si>
    <t>Skalický Radim</t>
  </si>
  <si>
    <t>Cupák Jonáš</t>
  </si>
  <si>
    <t>Sadílková Zuzana</t>
  </si>
  <si>
    <t>Najman Max</t>
  </si>
  <si>
    <t>Chmelík Jáchym</t>
  </si>
  <si>
    <t>Vopálenský Jaroslav</t>
  </si>
  <si>
    <t>Jeništa Jakub</t>
  </si>
  <si>
    <t>Dlabač Viktor</t>
  </si>
  <si>
    <t>Hlavička Jakub</t>
  </si>
  <si>
    <t>Dubská Lucie</t>
  </si>
  <si>
    <t>18.3.</t>
  </si>
  <si>
    <t>Judovíkend Klánovice</t>
  </si>
  <si>
    <t>Forgács Maxmilián</t>
  </si>
  <si>
    <t>Holubová Jaroslava</t>
  </si>
  <si>
    <t>Fujanová Marie</t>
  </si>
  <si>
    <t>Šmíd Sebastián</t>
  </si>
  <si>
    <t>Klimek Viktor</t>
  </si>
  <si>
    <t>Vais Pavel</t>
  </si>
  <si>
    <t>Hlinák Matyáš</t>
  </si>
  <si>
    <t>Poláková Alexandra</t>
  </si>
  <si>
    <t>Strach Jan</t>
  </si>
  <si>
    <t>Holub Jan</t>
  </si>
  <si>
    <t>Woodard Timothy</t>
  </si>
  <si>
    <t>Víšek Matěj</t>
  </si>
  <si>
    <t>Křenek Jiří</t>
  </si>
  <si>
    <t>Purman Matěj</t>
  </si>
  <si>
    <t>Křenek Martin</t>
  </si>
  <si>
    <t>Tóth Patrik</t>
  </si>
  <si>
    <t>Čekal Daniel</t>
  </si>
  <si>
    <t>Holub Martin</t>
  </si>
  <si>
    <t>Štěpán Jindřich</t>
  </si>
  <si>
    <t>Holub Mikuláš</t>
  </si>
  <si>
    <t>judovíkend Klánovice</t>
  </si>
  <si>
    <t>Hubený Lukáš</t>
  </si>
  <si>
    <t>Prášek Matěj</t>
  </si>
  <si>
    <t>Vobořilová Kateřina</t>
  </si>
  <si>
    <t>Prášek Jakub</t>
  </si>
  <si>
    <t>Černý Adam</t>
  </si>
  <si>
    <t>Růžička Richard</t>
  </si>
  <si>
    <t>Šafránková Nikola</t>
  </si>
  <si>
    <t>25.3.</t>
  </si>
  <si>
    <t>Kroutilová Kateřina</t>
  </si>
  <si>
    <t>Makovník Marek</t>
  </si>
  <si>
    <t>Rašková Barbora</t>
  </si>
  <si>
    <t>Vokněr Matyáš</t>
  </si>
  <si>
    <t>Dittrich Jakub</t>
  </si>
  <si>
    <t>Hendrych Jakub</t>
  </si>
  <si>
    <t>Andrukhovych Jevhenij</t>
  </si>
  <si>
    <t>Rašková Anna</t>
  </si>
  <si>
    <t>Bučková Agáta</t>
  </si>
  <si>
    <t>Petr Martin</t>
  </si>
  <si>
    <t>Vondrouš Tomáš</t>
  </si>
  <si>
    <t>Štěpán Martin</t>
  </si>
  <si>
    <t>Novotný Jáchym</t>
  </si>
  <si>
    <t>Losos Damián</t>
  </si>
  <si>
    <t>Král Michal</t>
  </si>
  <si>
    <t>Leno Dominika</t>
  </si>
  <si>
    <t>Krýšová Eliška</t>
  </si>
  <si>
    <t>Steiner Marek</t>
  </si>
  <si>
    <t>Rampula Daniel</t>
  </si>
  <si>
    <t>Sasín Prokop</t>
  </si>
  <si>
    <t>Volek Bedřich</t>
  </si>
  <si>
    <t>Losos Eliáš</t>
  </si>
  <si>
    <t>15.4.</t>
  </si>
  <si>
    <t>Judovíkend Březiněves</t>
  </si>
  <si>
    <t>Legát Jakub</t>
  </si>
  <si>
    <t>Kautský Tobiáš</t>
  </si>
  <si>
    <t>Břichnáč Ondřej</t>
  </si>
  <si>
    <t>Měšťan Kryštof</t>
  </si>
  <si>
    <t>Matouš Ondřej</t>
  </si>
  <si>
    <t>Šůra Jan Ignác</t>
  </si>
  <si>
    <t>Klojda Lukáš</t>
  </si>
  <si>
    <t>Bouška Štěpán</t>
  </si>
  <si>
    <t>Melichar Matyáš</t>
  </si>
  <si>
    <t>Lichnovský Petr</t>
  </si>
  <si>
    <t>Machová Františka</t>
  </si>
  <si>
    <t>Uldrich Oskar</t>
  </si>
  <si>
    <t>Salaj Ondřej</t>
  </si>
  <si>
    <t>Hošek Matyáš</t>
  </si>
  <si>
    <t>Lichnovská Eliška</t>
  </si>
  <si>
    <t>Slípka Štěpán</t>
  </si>
  <si>
    <t>Grafnetter Adam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</si>
  <si>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</si>
  <si>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</si>
  <si>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</si>
  <si>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</si>
  <si>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</si>
  <si>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</si>
  <si>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</si>
  <si>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</si>
  <si>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</si>
  <si>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</si>
  <si>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</si>
  <si>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</si>
  <si>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</si>
  <si>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</si>
  <si>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</si>
  <si>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</si>
  <si>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</si>
  <si>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</si>
  <si>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</si>
  <si>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</si>
  <si>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</si>
  <si>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</si>
  <si>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</si>
  <si>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</si>
  <si>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</si>
  <si>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</si>
  <si>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</si>
  <si>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</si>
  <si>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</si>
  <si>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</si>
  <si>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</si>
  <si>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</si>
  <si>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</si>
  <si>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</si>
  <si>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</si>
  <si>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</si>
  <si>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</si>
  <si>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</si>
  <si>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</si>
  <si>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</si>
  <si>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</si>
  <si>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</si>
  <si>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</si>
  <si>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</si>
  <si>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</si>
  <si>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</si>
  <si>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</si>
  <si>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</si>
  <si>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</si>
  <si>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</si>
  <si>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</si>
  <si>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</si>
  <si>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</si>
  <si>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</si>
  <si>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</si>
  <si>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</si>
  <si>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</si>
  <si>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</si>
  <si>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</si>
  <si>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</si>
  <si>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</si>
  <si>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</si>
  <si>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</si>
  <si>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</si>
  <si>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</si>
  <si>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</si>
  <si>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</si>
  <si>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</si>
  <si>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</si>
  <si>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</si>
  <si>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</si>
  <si>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</si>
  <si>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</si>
  <si>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</si>
  <si>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</si>
  <si>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</si>
  <si>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</si>
  <si>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</si>
  <si>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</si>
  <si>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</si>
  <si>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</si>
  <si>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</si>
  <si>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</si>
  <si>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</si>
  <si>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</si>
  <si>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</si>
  <si>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</si>
  <si>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</si>
  <si>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</si>
  <si>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</si>
  <si>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</si>
  <si>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</si>
  <si>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</si>
  <si>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</si>
  <si>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</si>
  <si>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</si>
  <si>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</si>
  <si>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</si>
  <si>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</si>
  <si>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</si>
  <si>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</si>
  <si>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</si>
  <si>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</si>
  <si>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</si>
  <si>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</si>
  <si>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</si>
  <si>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</si>
  <si>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</si>
  <si>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</si>
  <si>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</si>
  <si>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</si>
  <si>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</si>
  <si>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</si>
  <si>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</si>
  <si>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</si>
  <si>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</si>
  <si>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</si>
  <si>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</si>
  <si>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</si>
  <si>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</si>
  <si>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</si>
  <si>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</si>
  <si>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</si>
  <si>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</si>
  <si>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</si>
  <si>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</si>
  <si>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</si>
  <si>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</si>
  <si>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</si>
  <si>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</si>
  <si>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</si>
  <si>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</si>
  <si>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</si>
  <si>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</si>
  <si>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</si>
  <si>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</si>
  <si>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</si>
  <si>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</si>
  <si>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</si>
  <si>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</si>
  <si>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</si>
  <si>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</si>
  <si>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</si>
  <si>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</si>
  <si>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</si>
  <si>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</si>
  <si>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Kroneisl Daniel</t>
  </si>
  <si>
    <t>Kučera Tomáš</t>
  </si>
  <si>
    <t>Měšťan Ondřej</t>
  </si>
  <si>
    <t>Slípka Matěj</t>
  </si>
  <si>
    <t>Bouška Ondřej</t>
  </si>
  <si>
    <t>Salajová Barbora</t>
  </si>
  <si>
    <t>22.4.</t>
  </si>
  <si>
    <t>Chorvatovic Sára</t>
  </si>
  <si>
    <t>Schaefer Theodor</t>
  </si>
  <si>
    <t>Kulhánek Jan</t>
  </si>
  <si>
    <t>Shelong Oliver</t>
  </si>
  <si>
    <t>Turek Vojtěch</t>
  </si>
  <si>
    <t>Petrovič Luka</t>
  </si>
  <si>
    <t>Svoboda Jan</t>
  </si>
  <si>
    <t>Borženský Jakub</t>
  </si>
  <si>
    <t>Zelený Pavel</t>
  </si>
  <si>
    <t>Holub Vilém</t>
  </si>
  <si>
    <t>Peřina Václav</t>
  </si>
  <si>
    <t>Tomková Anna</t>
  </si>
  <si>
    <t>Kubík Jáchym</t>
  </si>
  <si>
    <t>Forlé Orlando</t>
  </si>
  <si>
    <t>Otáhal Richard</t>
  </si>
  <si>
    <t>Šarapatka Josef</t>
  </si>
  <si>
    <t>Pivoňka Lukáš</t>
  </si>
  <si>
    <t>Kavina Lukáš</t>
  </si>
  <si>
    <t>Hnilica Mikuláš</t>
  </si>
  <si>
    <t>Zelený Daniel</t>
  </si>
  <si>
    <t>Bach Lukáš</t>
  </si>
  <si>
    <t>Mejdrech Dan</t>
  </si>
  <si>
    <t>Otáhal Marek</t>
  </si>
  <si>
    <t>Vítek Matyáš</t>
  </si>
  <si>
    <t>Vopálenská Alžběta</t>
  </si>
  <si>
    <t>Kysela Jiří</t>
  </si>
  <si>
    <t>Vokoun Tomáš</t>
  </si>
  <si>
    <t>Bürger Michal</t>
  </si>
  <si>
    <t>Liberda Ondřej</t>
  </si>
  <si>
    <t>Radil Adam</t>
  </si>
  <si>
    <t>Kuznetcov Matvei</t>
  </si>
  <si>
    <t>Lukáš Benedikt Jan</t>
  </si>
  <si>
    <t>Jirkovská Kristýna</t>
  </si>
  <si>
    <t>Plšek Marek</t>
  </si>
  <si>
    <t>Kavina David</t>
  </si>
  <si>
    <t>Dvořáček Hynek</t>
  </si>
  <si>
    <t>Kubů Petr</t>
  </si>
  <si>
    <t>Caspe Adam</t>
  </si>
  <si>
    <t>Vašák Jakub</t>
  </si>
  <si>
    <t>Holý Tomáš</t>
  </si>
  <si>
    <t>Kubů Kristýna</t>
  </si>
  <si>
    <t>Němec Josef</t>
  </si>
  <si>
    <t>Bach Vojtěch</t>
  </si>
  <si>
    <t>Navrátil Marek</t>
  </si>
  <si>
    <t>Veselý Petr</t>
  </si>
  <si>
    <t>Fujan Martin</t>
  </si>
  <si>
    <t>Šmíd Alan</t>
  </si>
  <si>
    <t>13.5.</t>
  </si>
  <si>
    <t>Essimo Cup Hostivice</t>
  </si>
  <si>
    <t>Brábník Karel</t>
  </si>
  <si>
    <t>Němec Viktor</t>
  </si>
  <si>
    <t>Kabelková Karolína</t>
  </si>
  <si>
    <t>Bašta Richard</t>
  </si>
  <si>
    <t>Bambušek Josef</t>
  </si>
  <si>
    <t>Hapon Kirill</t>
  </si>
  <si>
    <t>Huříková Dorothea</t>
  </si>
  <si>
    <t>Granát Jan</t>
  </si>
  <si>
    <t>Huřík Václav</t>
  </si>
  <si>
    <t>Judl Adam</t>
  </si>
  <si>
    <t>Libra Marek</t>
  </si>
  <si>
    <t>Sequensová Anna</t>
  </si>
  <si>
    <t>Skalický Robin</t>
  </si>
  <si>
    <t>Balint Ondřej</t>
  </si>
  <si>
    <t>Gladson Daniel</t>
  </si>
  <si>
    <t>Válka Ondřej</t>
  </si>
  <si>
    <t>Morávek Jonáš</t>
  </si>
  <si>
    <t>Chmelík Kryštof</t>
  </si>
  <si>
    <t>Hurák Šimon</t>
  </si>
  <si>
    <t>Měřínský Antonín</t>
  </si>
  <si>
    <t>Chmelík František</t>
  </si>
  <si>
    <t>Bezpalec Jonáš</t>
  </si>
  <si>
    <t>Grundza David</t>
  </si>
  <si>
    <t>Rishko Vladislava</t>
  </si>
  <si>
    <t>Hlaváček Ondřej</t>
  </si>
  <si>
    <t>Zón Jakub</t>
  </si>
  <si>
    <t>Chmelík Otto</t>
  </si>
  <si>
    <t>Bartoš Šimon</t>
  </si>
  <si>
    <t>Svata Radek</t>
  </si>
  <si>
    <t>Müller František</t>
  </si>
  <si>
    <t>Svata Dominik</t>
  </si>
  <si>
    <t>Dvořák Tobiáš</t>
  </si>
  <si>
    <t>Hrubý Richard</t>
  </si>
  <si>
    <t>20.5.</t>
  </si>
  <si>
    <t>Vrecion Tomislav</t>
  </si>
  <si>
    <t>Lachout Adam</t>
  </si>
  <si>
    <t>Papáček Lukáš</t>
  </si>
  <si>
    <t>Feglarová Aneta</t>
  </si>
  <si>
    <t>Daczický Mikuláš</t>
  </si>
  <si>
    <t>Kocour František</t>
  </si>
  <si>
    <t>Lachmann Matěj</t>
  </si>
  <si>
    <t>Reiter Jindřich</t>
  </si>
  <si>
    <t>Neckář David</t>
  </si>
  <si>
    <t>Jákl Marek</t>
  </si>
  <si>
    <t>Bárta Adam</t>
  </si>
  <si>
    <t>Švejda Filip</t>
  </si>
  <si>
    <t>Foglar Michal</t>
  </si>
  <si>
    <t>Čekal Vojtěch</t>
  </si>
  <si>
    <t>Rozkovec Štěpán</t>
  </si>
  <si>
    <t>27.5.</t>
  </si>
  <si>
    <t>Tomko Martin</t>
  </si>
  <si>
    <t>Benda Dominik</t>
  </si>
  <si>
    <t>Sofron Marek</t>
  </si>
  <si>
    <t>Schiller Richard</t>
  </si>
  <si>
    <t xml:space="preserve">Halter Jan </t>
  </si>
  <si>
    <t>Šabata Jakub</t>
  </si>
  <si>
    <t>Viková Karolína</t>
  </si>
  <si>
    <t>Silovský Adam</t>
  </si>
  <si>
    <t>Holemý David</t>
  </si>
  <si>
    <t>Váňa David</t>
  </si>
  <si>
    <t>Juhász Matouš</t>
  </si>
  <si>
    <t>Vik Lukáš</t>
  </si>
  <si>
    <t>Schiller Sarah</t>
  </si>
  <si>
    <t>Sádlík Karel</t>
  </si>
  <si>
    <t>Silovský Matěj</t>
  </si>
  <si>
    <t>Kučerák Matěj</t>
  </si>
  <si>
    <t>Vasko Daniel</t>
  </si>
  <si>
    <t>Šerý Jindřich</t>
  </si>
  <si>
    <t>Zavacký Jakub</t>
  </si>
  <si>
    <t>Kučeráková Sára</t>
  </si>
  <si>
    <t>17.6.</t>
  </si>
  <si>
    <t>Essimo cup Folimanka</t>
  </si>
  <si>
    <t>Mráz Andrej</t>
  </si>
  <si>
    <t>Novák Štěpán</t>
  </si>
  <si>
    <t>Pasler Mikuláš</t>
  </si>
  <si>
    <t>Novák David</t>
  </si>
  <si>
    <t>Omasta Jan</t>
  </si>
  <si>
    <t>Žaloudek Daniel</t>
  </si>
  <si>
    <t>Hodaničová Jana</t>
  </si>
  <si>
    <t>Křepela Miroslav</t>
  </si>
  <si>
    <t>Orlov Illya</t>
  </si>
  <si>
    <t>Maur Alex</t>
  </si>
  <si>
    <t>5.7.</t>
  </si>
  <si>
    <t>Sv.Kateřina I.termín</t>
  </si>
  <si>
    <t>Pečenková Tereza</t>
  </si>
  <si>
    <t>Beránek Daniel</t>
  </si>
  <si>
    <t>Horáková Adéla</t>
  </si>
  <si>
    <t>Čepeláková Kristýna</t>
  </si>
  <si>
    <t>Sedmera Patrik</t>
  </si>
  <si>
    <t>Novotný Filip</t>
  </si>
  <si>
    <t>Karbus Tobiáš</t>
  </si>
  <si>
    <t>Merhaut Antonín</t>
  </si>
  <si>
    <t>Kuthán Oliver</t>
  </si>
  <si>
    <t>Pečenka Marek</t>
  </si>
  <si>
    <t>Böhm Dominik</t>
  </si>
  <si>
    <t>Thun Tomáš</t>
  </si>
  <si>
    <t>Fialová Vanda</t>
  </si>
  <si>
    <t>Vykydal Petr</t>
  </si>
  <si>
    <t>Ševčuk Michal</t>
  </si>
  <si>
    <t>Drahoš Vojtěch</t>
  </si>
  <si>
    <t>Berger Michael</t>
  </si>
  <si>
    <t>Šebestík Sebastian</t>
  </si>
  <si>
    <t>Lebowski Šimon</t>
  </si>
  <si>
    <t>Drahoš Lukáš</t>
  </si>
  <si>
    <t>Caithaml Erik</t>
  </si>
  <si>
    <t>Jüthner Lukáš</t>
  </si>
  <si>
    <t>Bílek Alexander</t>
  </si>
  <si>
    <t>Vycudilík Vít</t>
  </si>
  <si>
    <t>Makovec Ondřej</t>
  </si>
  <si>
    <t>Šrejma Vít</t>
  </si>
  <si>
    <t>Csölle Dominik</t>
  </si>
  <si>
    <t>Pleva Jan</t>
  </si>
  <si>
    <t>Kuthan Erik</t>
  </si>
  <si>
    <t>Stojičić Dimitrije</t>
  </si>
  <si>
    <t>Koňušík Daniel</t>
  </si>
  <si>
    <t>Jenčová Anna</t>
  </si>
  <si>
    <t>Kotek Matěj</t>
  </si>
  <si>
    <t>Procházková Markéta</t>
  </si>
  <si>
    <t>Škába Josef</t>
  </si>
  <si>
    <t>Král Adam</t>
  </si>
  <si>
    <t>Kunst Lukáš</t>
  </si>
  <si>
    <t>Hordějčuk Ondřej</t>
  </si>
  <si>
    <t>Kunst Daniel</t>
  </si>
  <si>
    <t>Čuříková Daniela</t>
  </si>
  <si>
    <t>Martínek Maxim</t>
  </si>
  <si>
    <t>Pejcel Jiří</t>
  </si>
  <si>
    <t>Dominguez Rafael</t>
  </si>
  <si>
    <t>Svoboda Adam</t>
  </si>
  <si>
    <t>Salykin Ilya</t>
  </si>
  <si>
    <t>Čuříková Michaela</t>
  </si>
  <si>
    <t>Šťastný Adam</t>
  </si>
  <si>
    <t>Pleva Tomáš</t>
  </si>
  <si>
    <t>12.7.</t>
  </si>
  <si>
    <t>Sv.Kateřina II.termín</t>
  </si>
  <si>
    <t>Ječmínek Roman</t>
  </si>
  <si>
    <t>Švarc Jáchym Jakub</t>
  </si>
  <si>
    <t>Krčmářová Barbora</t>
  </si>
  <si>
    <t>Jedlička Šimon</t>
  </si>
  <si>
    <t>Lambarts Šimon</t>
  </si>
  <si>
    <t>Dvořák Vít</t>
  </si>
  <si>
    <t>Vozábal David</t>
  </si>
  <si>
    <t>Karas Daniel</t>
  </si>
  <si>
    <t>Chvátal Patrik</t>
  </si>
  <si>
    <t>Korostelev Alexandr</t>
  </si>
  <si>
    <t>Shengof Denis</t>
  </si>
  <si>
    <t>Vavříková Anežka</t>
  </si>
  <si>
    <t>Bohuslav Milan</t>
  </si>
  <si>
    <t>Hemala Samuel</t>
  </si>
  <si>
    <t>Fiedlerová Tina</t>
  </si>
  <si>
    <t>Gladson Nelly</t>
  </si>
  <si>
    <t>Šlehofer Robert</t>
  </si>
  <si>
    <t>Damborský Albert</t>
  </si>
  <si>
    <t>Erdinger Matěj</t>
  </si>
  <si>
    <t>Novák Miroslav</t>
  </si>
  <si>
    <t>Fiedler Richard</t>
  </si>
  <si>
    <t>Býma Patrik</t>
  </si>
  <si>
    <t>Škrob Jan</t>
  </si>
  <si>
    <t>Rozehnal Eliáš</t>
  </si>
  <si>
    <t>Horčička Filip</t>
  </si>
  <si>
    <t>Král Josef</t>
  </si>
  <si>
    <t>Polák Jan</t>
  </si>
  <si>
    <t>Svatoš Filip</t>
  </si>
  <si>
    <t>Jarchovský Samuel</t>
  </si>
  <si>
    <t>Motyčka Jan</t>
  </si>
  <si>
    <t>Jindřich Matyáš</t>
  </si>
  <si>
    <t>Hlásek Otakar</t>
  </si>
  <si>
    <t>Pokorná Luisa</t>
  </si>
  <si>
    <t>Lachmannová Klára</t>
  </si>
  <si>
    <t>Čechurová Eliška</t>
  </si>
  <si>
    <t>Kebrdle David</t>
  </si>
  <si>
    <t>Janoušek Václav</t>
  </si>
  <si>
    <t>Morx Filip</t>
  </si>
  <si>
    <t>Vosátková Anna</t>
  </si>
  <si>
    <t>Hrdličková Aneta</t>
  </si>
  <si>
    <t>Krčmářová Amálie</t>
  </si>
  <si>
    <t>Pytelka Vít</t>
  </si>
  <si>
    <t>Pavlík Michal</t>
  </si>
  <si>
    <t>Klečka Tadeáš</t>
  </si>
  <si>
    <t>Král Antonín</t>
  </si>
  <si>
    <t>Polák Pavel</t>
  </si>
  <si>
    <t>Steinerová Jana</t>
  </si>
  <si>
    <t>Letní soustředění Folimanka I.</t>
  </si>
  <si>
    <t>Hroch Daniel</t>
  </si>
  <si>
    <t>Kumpera Tomáš</t>
  </si>
  <si>
    <t>Katsapov Maxim</t>
  </si>
  <si>
    <t>Hnilica Vojtěch</t>
  </si>
  <si>
    <t>24.8.</t>
  </si>
  <si>
    <t>Cikánek Tobiáš</t>
  </si>
  <si>
    <t>Suchý Matyáš</t>
  </si>
  <si>
    <t>Bakayev Demid</t>
  </si>
  <si>
    <t>Lněnička Jindřich</t>
  </si>
  <si>
    <t>Lněničková Julie</t>
  </si>
  <si>
    <t>Dolejší Jakub</t>
  </si>
  <si>
    <t>Vacek Libor</t>
  </si>
  <si>
    <t>Malý Tomáš</t>
  </si>
  <si>
    <t>Svítil Ondřej</t>
  </si>
  <si>
    <t>Motoška Filip</t>
  </si>
  <si>
    <t>Kumpera Jan</t>
  </si>
  <si>
    <t>Pittl Tadeáš</t>
  </si>
  <si>
    <t>Vykypělová Kateřina</t>
  </si>
  <si>
    <t>Vacková Tereza</t>
  </si>
  <si>
    <t>Ševčíková Alice</t>
  </si>
  <si>
    <t>Moškoř Antonín</t>
  </si>
  <si>
    <t>Berka Šimon</t>
  </si>
  <si>
    <t>Moldoveanu Erik</t>
  </si>
  <si>
    <t>Cechel Adam</t>
  </si>
  <si>
    <t>Straka Daniel</t>
  </si>
  <si>
    <t>Ševčík Igor</t>
  </si>
  <si>
    <t>Dolejší Matěj</t>
  </si>
  <si>
    <t>Novák Adam</t>
  </si>
  <si>
    <t>14.10.</t>
  </si>
  <si>
    <t>Judovíkend Folimanka 1.</t>
  </si>
  <si>
    <t>Wágner Vojtěch</t>
  </si>
  <si>
    <t>Juda Filip</t>
  </si>
  <si>
    <t>Megan Teresa</t>
  </si>
  <si>
    <t>Neděla Filip</t>
  </si>
  <si>
    <t>Levkovič Emil</t>
  </si>
  <si>
    <t>Plašil Jakub</t>
  </si>
  <si>
    <t>čekan Lukáš</t>
  </si>
  <si>
    <t>Ouřada Adam</t>
  </si>
  <si>
    <t>Kolanda Lukáš</t>
  </si>
  <si>
    <t>Macháč David</t>
  </si>
  <si>
    <t>Robenek Mattias</t>
  </si>
  <si>
    <t>Javůrek Kryštof</t>
  </si>
  <si>
    <t>Šubertová Markéta</t>
  </si>
  <si>
    <t>Votruba Adam</t>
  </si>
  <si>
    <t>Javůrek Jáchym</t>
  </si>
  <si>
    <t>Měkota Štěpán</t>
  </si>
  <si>
    <t>21.10.</t>
  </si>
  <si>
    <t>Judovíkend JA 1.</t>
  </si>
  <si>
    <t>Lišková Leontýna</t>
  </si>
  <si>
    <t>Kavan Oliver</t>
  </si>
  <si>
    <t>Křížek Matyas</t>
  </si>
  <si>
    <t>Omáčková Jůlie</t>
  </si>
  <si>
    <t>Chalupa Matouš</t>
  </si>
  <si>
    <t>Spálený Oliver</t>
  </si>
  <si>
    <t>Flusser Theodor</t>
  </si>
  <si>
    <t>Soukup Jan</t>
  </si>
  <si>
    <t>Kleimanová Dominika</t>
  </si>
  <si>
    <t>Hausner Jan</t>
  </si>
  <si>
    <t>Kainarová Zita</t>
  </si>
  <si>
    <t>Trnovcová Kateřina</t>
  </si>
  <si>
    <t>Stohr Jiří</t>
  </si>
  <si>
    <t>Drahotová Viktorie</t>
  </si>
  <si>
    <t>Levkovič Ernest</t>
  </si>
  <si>
    <t>Smetana Adam</t>
  </si>
  <si>
    <t>Vaško Emil</t>
  </si>
  <si>
    <t>Zon Jan</t>
  </si>
  <si>
    <t xml:space="preserve">Judovíkend JA </t>
  </si>
  <si>
    <t>Erol Tamer</t>
  </si>
  <si>
    <t>Ayaz Alexander</t>
  </si>
  <si>
    <t>Sojková Kristýna</t>
  </si>
  <si>
    <t>Dohnal Vojtěch</t>
  </si>
  <si>
    <t>Teuberová Alžběta</t>
  </si>
  <si>
    <t>Judovíkend JA1.</t>
  </si>
  <si>
    <t>Leyman Nikol</t>
  </si>
  <si>
    <t>Cusnir Nikita</t>
  </si>
  <si>
    <t>Šamárek Theodor</t>
  </si>
  <si>
    <t>Erol Denis</t>
  </si>
  <si>
    <t>4.11.</t>
  </si>
  <si>
    <t>Essimo Cup Hostivice 1.</t>
  </si>
  <si>
    <t>EssimoCup Hostivice 1.</t>
  </si>
  <si>
    <t>Benda Ondřej</t>
  </si>
  <si>
    <t>Škampa Filip</t>
  </si>
  <si>
    <t>Chotěborská Anna</t>
  </si>
  <si>
    <t>Suchánek Antonín</t>
  </si>
  <si>
    <t>Musil Zdeněk</t>
  </si>
  <si>
    <t>Majer Václav</t>
  </si>
  <si>
    <t>Hesoun Filip</t>
  </si>
  <si>
    <t>Muller Karel</t>
  </si>
  <si>
    <t>Riehs Matylda</t>
  </si>
  <si>
    <t>Vančura Ondřej</t>
  </si>
  <si>
    <t>Mrázová Lucie</t>
  </si>
  <si>
    <t>Suchánková Vendula</t>
  </si>
  <si>
    <t>Majer František</t>
  </si>
  <si>
    <t>Kříž Jakub</t>
  </si>
  <si>
    <t>Švamberk Václav</t>
  </si>
  <si>
    <t>ESSIMOCUP 2018</t>
  </si>
  <si>
    <t>4,11,</t>
  </si>
  <si>
    <t>Fit2B Bohnice</t>
  </si>
  <si>
    <t>Zachariáš Oliver</t>
  </si>
  <si>
    <t>Štefka Martin</t>
  </si>
  <si>
    <t>Nejedlá Karolína</t>
  </si>
  <si>
    <t>Prokopius Matěj</t>
  </si>
  <si>
    <t>Kalenda Miroslav</t>
  </si>
  <si>
    <t>Šneider Eduard</t>
  </si>
  <si>
    <t>Vítek Vojtěch</t>
  </si>
  <si>
    <t>Malátová Klára</t>
  </si>
  <si>
    <t>Malátová Petra</t>
  </si>
  <si>
    <t>Šneidrová Anna</t>
  </si>
  <si>
    <t>11.11.</t>
  </si>
  <si>
    <t>Březiněves 1</t>
  </si>
  <si>
    <t>Hloušek Alexandr</t>
  </si>
  <si>
    <t>Kadleček Kryštof</t>
  </si>
  <si>
    <t>Kašpar Viktor</t>
  </si>
  <si>
    <t>Řápek Lukáš</t>
  </si>
  <si>
    <t>Bohm Dominik</t>
  </si>
  <si>
    <t>Miniturnaj II.</t>
  </si>
  <si>
    <t>18.11.</t>
  </si>
  <si>
    <t>Turkott Josef</t>
  </si>
  <si>
    <t>Machaň Dominik</t>
  </si>
  <si>
    <t>Kec Oliver</t>
  </si>
  <si>
    <t>Marešová Viktorie</t>
  </si>
  <si>
    <t>Jakab Sofie</t>
  </si>
  <si>
    <t>Brabec Martin</t>
  </si>
  <si>
    <t>Smetanová Barbora</t>
  </si>
  <si>
    <t>Roušar Matyáš</t>
  </si>
  <si>
    <t>Zach Dominik</t>
  </si>
  <si>
    <t>Tichá Barbora</t>
  </si>
  <si>
    <t>Sodková Kristýna</t>
  </si>
  <si>
    <t>Prchlík Vladimír</t>
  </si>
  <si>
    <t>Rusu Cezar</t>
  </si>
  <si>
    <t>Pidlyaskyy Petr</t>
  </si>
  <si>
    <t>Kamenčuk Olexandr</t>
  </si>
  <si>
    <t>Šveňha Vojtěch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</si>
</sst>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charset val="238"/>
      <scheme val="minor"/>
    </font>
    <font>
      <b/>
      <sz val="10"/>
      <color rgb="FF10243E"/>
      <name val="Century Gothic"/>
      <family val="2"/>
      <charset val="238"/>
    </font>
    <font>
      <sz val="10"/>
      <color rgb="FF10243E"/>
      <name val="Century Gothic"/>
      <family val="2"/>
      <charset val="238"/>
    </font>
    <font>
      <b/>
      <sz val="11"/>
      <color rgb="FF10243E"/>
      <name val="Century Gothic"/>
      <family val="2"/>
      <charset val="238"/>
    </font>
    <font>
      <sz val="11"/>
      <color theme="8"/>
      <name val="Calibri"/>
      <family val="2"/>
      <charset val="238"/>
      <scheme val="minor"/>
    </font>
    <font>
      <b/>
      <sz val="13.5"/>
      <color theme="8"/>
      <name val="Century Gothic"/>
      <family val="2"/>
      <charset val="238"/>
    </font>
    <font>
      <sz val="7.5"/>
      <color rgb="FF10243E"/>
      <name val="Century Gothic"/>
      <family val="2"/>
      <charset val="238"/>
    </font>
    <font>
      <b/>
      <sz val="10"/>
      <color theme="8"/>
      <name val="Century Gothic"/>
      <family val="2"/>
      <charset val="238"/>
    </font>
    <font>
      <sz val="10"/>
      <name val="Century Gothic"/>
      <family val="2"/>
      <charset val="238"/>
    </font>
    <font>
      <b/>
      <sz val="10"/>
      <name val="Century Gothic"/>
      <family val="2"/>
      <charset val="238"/>
    </font>
    <font>
      <b/>
      <sz val="10"/>
      <color rgb="FFFF0000"/>
      <name val="Century Gothic"/>
      <family val="2"/>
      <charset val="238"/>
    </font>
    <font>
      <b/>
      <sz val="10"/>
      <color rgb="FFCC0000"/>
      <name val="Century Gothic"/>
      <family val="2"/>
      <charset val="238"/>
    </font>
    <font>
      <sz val="10"/>
      <name val="Century Gothic"/>
      <family val="2"/>
      <charset val="238"/>
    </font>
    <font>
      <b/>
      <sz val="10"/>
      <name val="Century Gothic"/>
      <family val="2"/>
      <charset val="238"/>
    </font>
    <font>
      <b/>
      <sz val="72"/>
      <color rgb="FF10243E"/>
      <name val="Century Gothic"/>
      <family val="2"/>
      <charset val="238"/>
    </font>
    <font>
      <sz val="72"/>
      <color theme="1"/>
      <name val="Calibri"/>
      <family val="2"/>
      <charset val="238"/>
      <scheme val="minor"/>
    </font>
    <font>
      <b/>
      <sz val="10"/>
      <color theme="1"/>
      <name val="Century Gothic"/>
      <family val="2"/>
      <charset val="238"/>
    </font>
    <font>
      <b/>
      <sz val="10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79998168889431442"/>
        <bgColor indexed="64"/>
      </patternFill>
    </fill>
  </fills>
  <borders count="60">
    <border>
      <left/>
      <right/>
      <top/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auto="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73">
    <xf numFmtId="0" fontId="0" fillId="0" borderId="0" xfId="0"/>
    <xf numFmtId="0" fontId="4" fillId="0" borderId="0" xfId="0" applyFont="1"/>
    <xf numFmtId="0" fontId="1" fillId="0" borderId="34" xfId="0" applyFont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left" wrapText="1"/>
    </xf>
    <xf numFmtId="0" fontId="8" fillId="3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left" wrapText="1"/>
    </xf>
    <xf numFmtId="0" fontId="8" fillId="3" borderId="35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wrapText="1"/>
    </xf>
    <xf numFmtId="0" fontId="10" fillId="3" borderId="34" xfId="0" applyFont="1" applyFill="1" applyBorder="1" applyAlignment="1">
      <alignment horizontal="center" wrapText="1"/>
    </xf>
    <xf numFmtId="0" fontId="11" fillId="3" borderId="34" xfId="0" applyFont="1" applyFill="1" applyBorder="1" applyAlignment="1">
      <alignment horizont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wrapText="1"/>
    </xf>
    <xf numFmtId="0" fontId="10" fillId="3" borderId="35" xfId="0" applyFont="1" applyFill="1" applyBorder="1" applyAlignment="1">
      <alignment horizontal="center" wrapText="1"/>
    </xf>
    <xf numFmtId="0" fontId="11" fillId="3" borderId="35" xfId="0" applyFont="1" applyFill="1" applyBorder="1" applyAlignment="1">
      <alignment horizontal="center" wrapText="1"/>
    </xf>
    <xf numFmtId="0" fontId="1" fillId="3" borderId="35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0" fillId="3" borderId="35" xfId="0" applyFill="1" applyBorder="1"/>
    <xf numFmtId="0" fontId="6" fillId="4" borderId="13" xfId="0" applyFont="1" applyFill="1" applyBorder="1" applyAlignment="1">
      <alignment horizontal="center" vertical="center" textRotation="90" wrapText="1"/>
    </xf>
    <xf numFmtId="0" fontId="6" fillId="4" borderId="14" xfId="0" applyFont="1" applyFill="1" applyBorder="1" applyAlignment="1">
      <alignment horizontal="center" vertical="center" textRotation="90" wrapText="1"/>
    </xf>
    <xf numFmtId="0" fontId="6" fillId="4" borderId="15" xfId="0" applyFont="1" applyFill="1" applyBorder="1" applyAlignment="1">
      <alignment horizontal="center" vertical="center" textRotation="90" wrapText="1"/>
    </xf>
    <xf numFmtId="0" fontId="6" fillId="4" borderId="26" xfId="0" applyFont="1" applyFill="1" applyBorder="1" applyAlignment="1">
      <alignment horizontal="center" vertical="center" textRotation="90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textRotation="90" wrapText="1"/>
    </xf>
    <xf numFmtId="0" fontId="1" fillId="5" borderId="14" xfId="0" applyFont="1" applyFill="1" applyBorder="1" applyAlignment="1">
      <alignment horizontal="center" vertical="center" textRotation="90" wrapText="1"/>
    </xf>
    <xf numFmtId="0" fontId="10" fillId="5" borderId="14" xfId="0" applyFont="1" applyFill="1" applyBorder="1" applyAlignment="1">
      <alignment horizontal="center" vertical="center" textRotation="90" wrapText="1"/>
    </xf>
    <xf numFmtId="0" fontId="11" fillId="5" borderId="14" xfId="0" applyFont="1" applyFill="1" applyBorder="1" applyAlignment="1">
      <alignment horizontal="center" vertical="center" textRotation="90" wrapText="1"/>
    </xf>
    <xf numFmtId="0" fontId="1" fillId="5" borderId="26" xfId="0" applyFont="1" applyFill="1" applyBorder="1" applyAlignment="1">
      <alignment horizontal="center" vertical="center" textRotation="90" wrapText="1"/>
    </xf>
    <xf numFmtId="0" fontId="1" fillId="5" borderId="1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wrapText="1"/>
    </xf>
    <xf numFmtId="0" fontId="10" fillId="5" borderId="19" xfId="0" applyFont="1" applyFill="1" applyBorder="1" applyAlignment="1">
      <alignment horizontal="center" wrapText="1"/>
    </xf>
    <xf numFmtId="0" fontId="11" fillId="5" borderId="19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wrapText="1"/>
    </xf>
    <xf numFmtId="0" fontId="10" fillId="5" borderId="32" xfId="0" applyFont="1" applyFill="1" applyBorder="1" applyAlignment="1">
      <alignment horizontal="center" wrapText="1"/>
    </xf>
    <xf numFmtId="0" fontId="11" fillId="5" borderId="32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left" wrapText="1"/>
    </xf>
    <xf numFmtId="0" fontId="6" fillId="4" borderId="12" xfId="0" applyFont="1" applyFill="1" applyBorder="1" applyAlignment="1">
      <alignment horizontal="center" vertical="center" textRotation="90" wrapText="1"/>
    </xf>
    <xf numFmtId="0" fontId="1" fillId="3" borderId="40" xfId="0" applyFont="1" applyFill="1" applyBorder="1" applyAlignment="1">
      <alignment horizontal="center" wrapText="1"/>
    </xf>
    <xf numFmtId="0" fontId="10" fillId="3" borderId="40" xfId="0" applyFont="1" applyFill="1" applyBorder="1" applyAlignment="1">
      <alignment horizontal="center" wrapText="1"/>
    </xf>
    <xf numFmtId="0" fontId="11" fillId="3" borderId="40" xfId="0" applyFont="1" applyFill="1" applyBorder="1" applyAlignment="1">
      <alignment horizontal="center" wrapText="1"/>
    </xf>
    <xf numFmtId="0" fontId="1" fillId="3" borderId="40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textRotation="90" wrapText="1"/>
    </xf>
    <xf numFmtId="0" fontId="1" fillId="5" borderId="15" xfId="0" applyFont="1" applyFill="1" applyBorder="1" applyAlignment="1">
      <alignment horizontal="center" vertical="center" textRotation="90" wrapText="1"/>
    </xf>
    <xf numFmtId="0" fontId="1" fillId="5" borderId="17" xfId="0" applyFont="1" applyFill="1" applyBorder="1" applyAlignment="1">
      <alignment horizontal="center" wrapText="1"/>
    </xf>
    <xf numFmtId="0" fontId="2" fillId="5" borderId="20" xfId="0" applyFont="1" applyFill="1" applyBorder="1" applyAlignment="1">
      <alignment horizontal="center" vertical="center" wrapText="1"/>
    </xf>
    <xf numFmtId="0" fontId="1" fillId="5" borderId="41" xfId="0" applyFont="1" applyFill="1" applyBorder="1" applyAlignment="1">
      <alignment horizontal="center" wrapText="1"/>
    </xf>
    <xf numFmtId="0" fontId="1" fillId="5" borderId="42" xfId="0" applyFont="1" applyFill="1" applyBorder="1" applyAlignment="1">
      <alignment horizontal="center" wrapText="1"/>
    </xf>
    <xf numFmtId="0" fontId="10" fillId="5" borderId="42" xfId="0" applyFont="1" applyFill="1" applyBorder="1" applyAlignment="1">
      <alignment horizontal="center" wrapText="1"/>
    </xf>
    <xf numFmtId="0" fontId="11" fillId="5" borderId="42" xfId="0" applyFont="1" applyFill="1" applyBorder="1" applyAlignment="1">
      <alignment horizontal="center" wrapText="1"/>
    </xf>
    <xf numFmtId="0" fontId="1" fillId="5" borderId="42" xfId="0" applyFont="1" applyFill="1" applyBorder="1" applyAlignment="1">
      <alignment horizontal="center" vertical="center" wrapText="1"/>
    </xf>
    <xf numFmtId="0" fontId="2" fillId="5" borderId="42" xfId="0" applyFont="1" applyFill="1" applyBorder="1" applyAlignment="1">
      <alignment horizontal="center" vertical="center" wrapText="1"/>
    </xf>
    <xf numFmtId="0" fontId="2" fillId="5" borderId="43" xfId="0" applyFont="1" applyFill="1" applyBorder="1" applyAlignment="1">
      <alignment horizontal="center" vertical="center" wrapText="1"/>
    </xf>
    <xf numFmtId="0" fontId="14" fillId="2" borderId="38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vertical="center"/>
    </xf>
    <xf numFmtId="0" fontId="15" fillId="2" borderId="48" xfId="0" applyFont="1" applyFill="1" applyBorder="1" applyAlignment="1">
      <alignment vertical="center"/>
    </xf>
    <xf numFmtId="0" fontId="3" fillId="4" borderId="49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16" fontId="3" fillId="4" borderId="49" xfId="0" applyNumberFormat="1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textRotation="90" wrapText="1"/>
    </xf>
    <xf numFmtId="0" fontId="3" fillId="4" borderId="53" xfId="0" applyFont="1" applyFill="1" applyBorder="1" applyAlignment="1">
      <alignment horizontal="center" vertical="center" textRotation="90" wrapText="1"/>
    </xf>
    <xf numFmtId="0" fontId="3" fillId="4" borderId="54" xfId="0" applyFont="1" applyFill="1" applyBorder="1" applyAlignment="1">
      <alignment horizontal="center" vertical="center" textRotation="90" wrapText="1"/>
    </xf>
    <xf numFmtId="0" fontId="0" fillId="4" borderId="50" xfId="0" applyFill="1" applyBorder="1" applyAlignment="1">
      <alignment horizontal="center" vertical="center" wrapText="1"/>
    </xf>
    <xf numFmtId="0" fontId="0" fillId="4" borderId="51" xfId="0" applyFill="1" applyBorder="1" applyAlignment="1">
      <alignment horizontal="center" vertical="center" wrapText="1"/>
    </xf>
    <xf numFmtId="0" fontId="0" fillId="4" borderId="53" xfId="0" applyFill="1" applyBorder="1" applyAlignment="1">
      <alignment horizontal="center" vertical="center" textRotation="90" wrapText="1"/>
    </xf>
    <xf numFmtId="0" fontId="0" fillId="4" borderId="54" xfId="0" applyFill="1" applyBorder="1" applyAlignment="1">
      <alignment horizontal="center" vertical="center" textRotation="90" wrapText="1"/>
    </xf>
    <xf numFmtId="0" fontId="3" fillId="5" borderId="49" xfId="0" applyFont="1" applyFill="1" applyBorder="1" applyAlignment="1">
      <alignment horizontal="center" vertical="center" wrapText="1"/>
    </xf>
    <xf numFmtId="0" fontId="3" fillId="5" borderId="50" xfId="0" applyFont="1" applyFill="1" applyBorder="1" applyAlignment="1">
      <alignment horizontal="center" vertical="center" wrapText="1"/>
    </xf>
    <xf numFmtId="0" fontId="3" fillId="5" borderId="51" xfId="0" applyFont="1" applyFill="1" applyBorder="1" applyAlignment="1">
      <alignment horizontal="center" vertical="center" wrapText="1"/>
    </xf>
    <xf numFmtId="0" fontId="3" fillId="5" borderId="52" xfId="0" applyFont="1" applyFill="1" applyBorder="1" applyAlignment="1">
      <alignment horizontal="center" vertical="center" wrapText="1"/>
    </xf>
    <xf numFmtId="0" fontId="3" fillId="5" borderId="53" xfId="0" applyFont="1" applyFill="1" applyBorder="1" applyAlignment="1">
      <alignment horizontal="center" vertical="center" wrapText="1"/>
    </xf>
    <xf numFmtId="0" fontId="3" fillId="5" borderId="54" xfId="0" applyFont="1" applyFill="1" applyBorder="1" applyAlignment="1">
      <alignment horizontal="center" vertical="center" wrapText="1"/>
    </xf>
    <xf numFmtId="0" fontId="1" fillId="2" borderId="58" xfId="0" applyFont="1" applyFill="1" applyBorder="1" applyAlignment="1">
      <alignment horizontal="center" vertical="center" wrapText="1"/>
    </xf>
    <xf numFmtId="0" fontId="1" fillId="2" borderId="59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5" fillId="2" borderId="55" xfId="0" applyFont="1" applyFill="1" applyBorder="1" applyAlignment="1">
      <alignment horizontal="center" wrapText="1"/>
    </xf>
    <xf numFmtId="0" fontId="5" fillId="2" borderId="56" xfId="0" applyFont="1" applyFill="1" applyBorder="1" applyAlignment="1">
      <alignment horizontal="center" wrapText="1"/>
    </xf>
    <xf numFmtId="0" fontId="5" fillId="2" borderId="57" xfId="0" applyFont="1" applyFill="1" applyBorder="1" applyAlignment="1">
      <alignment horizontal="center" wrapText="1"/>
    </xf>
    <xf numFmtId="0" fontId="1" fillId="2" borderId="4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4" borderId="4" xfId="0" applyFont="1" applyFill="1" applyBorder="1" applyAlignment="1">
      <alignment horizontal="center" vertical="center" textRotation="90" wrapText="1"/>
    </xf>
    <xf numFmtId="0" fontId="3" fillId="4" borderId="8" xfId="0" applyFont="1" applyFill="1" applyBorder="1" applyAlignment="1">
      <alignment horizontal="center" vertical="center" textRotation="90" wrapText="1"/>
    </xf>
    <xf numFmtId="0" fontId="3" fillId="4" borderId="10" xfId="0" applyFont="1" applyFill="1" applyBorder="1" applyAlignment="1">
      <alignment horizontal="center" vertical="center" textRotation="90" wrapText="1"/>
    </xf>
    <xf numFmtId="0" fontId="0" fillId="4" borderId="9" xfId="0" applyFill="1" applyBorder="1" applyAlignment="1">
      <alignment horizontal="center" vertical="center" textRotation="90" wrapText="1"/>
    </xf>
    <xf numFmtId="0" fontId="0" fillId="4" borderId="10" xfId="0" applyFill="1" applyBorder="1" applyAlignment="1">
      <alignment horizontal="center" vertical="center" textRotation="90" wrapText="1"/>
    </xf>
    <xf numFmtId="0" fontId="0" fillId="4" borderId="4" xfId="0" applyFill="1" applyBorder="1" applyAlignment="1">
      <alignment horizontal="center" vertical="center" textRotation="90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16" fontId="3" fillId="4" borderId="17" xfId="0" applyNumberFormat="1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14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15" fillId="2" borderId="46" xfId="0" applyFont="1" applyFill="1" applyBorder="1" applyAlignment="1">
      <alignment vertical="center"/>
    </xf>
    <xf numFmtId="0" fontId="15" fillId="2" borderId="47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textRotation="90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16" fontId="3" fillId="4" borderId="5" xfId="0" applyNumberFormat="1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CC66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U476"/>
  <sheetViews>
    <sheetView tabSelected="1"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EP4" sqref="EP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116"/>
      <c r="B1" s="95" t="s">
        <v>950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7"/>
      <c r="EQ1" s="97"/>
      <c r="ER1" s="97"/>
      <c r="ES1" s="97"/>
      <c r="ET1" s="97"/>
      <c r="EU1" s="98"/>
    </row>
    <row r="2" spans="1:151" ht="17.25" customHeight="1" x14ac:dyDescent="0.3">
      <c r="A2" s="117"/>
      <c r="B2" s="119"/>
      <c r="C2" s="99" t="s">
        <v>217</v>
      </c>
      <c r="D2" s="100"/>
      <c r="E2" s="100"/>
      <c r="F2" s="101"/>
      <c r="G2" s="102" t="s">
        <v>272</v>
      </c>
      <c r="H2" s="100"/>
      <c r="I2" s="100"/>
      <c r="J2" s="101"/>
      <c r="K2" s="99" t="s">
        <v>304</v>
      </c>
      <c r="L2" s="100"/>
      <c r="M2" s="100"/>
      <c r="N2" s="101"/>
      <c r="O2" s="99" t="s">
        <v>343</v>
      </c>
      <c r="P2" s="100"/>
      <c r="Q2" s="100"/>
      <c r="R2" s="101"/>
      <c r="S2" s="99" t="s">
        <v>399</v>
      </c>
      <c r="T2" s="100"/>
      <c r="U2" s="100"/>
      <c r="V2" s="101"/>
      <c r="W2" s="99" t="s">
        <v>429</v>
      </c>
      <c r="X2" s="100"/>
      <c r="Y2" s="100"/>
      <c r="Z2" s="101"/>
      <c r="AA2" s="99" t="s">
        <v>452</v>
      </c>
      <c r="AB2" s="100"/>
      <c r="AC2" s="100"/>
      <c r="AD2" s="101"/>
      <c r="AE2" s="99" t="s">
        <v>623</v>
      </c>
      <c r="AF2" s="100"/>
      <c r="AG2" s="100"/>
      <c r="AH2" s="101"/>
      <c r="AI2" s="99" t="s">
        <v>671</v>
      </c>
      <c r="AJ2" s="100"/>
      <c r="AK2" s="100"/>
      <c r="AL2" s="101"/>
      <c r="AM2" s="99" t="s">
        <v>706</v>
      </c>
      <c r="AN2" s="100"/>
      <c r="AO2" s="100"/>
      <c r="AP2" s="101"/>
      <c r="AQ2" s="99" t="s">
        <v>722</v>
      </c>
      <c r="AR2" s="100"/>
      <c r="AS2" s="100"/>
      <c r="AT2" s="101"/>
      <c r="AU2" s="99" t="s">
        <v>743</v>
      </c>
      <c r="AV2" s="100"/>
      <c r="AW2" s="100"/>
      <c r="AX2" s="101"/>
      <c r="AY2" s="99" t="s">
        <v>755</v>
      </c>
      <c r="AZ2" s="100"/>
      <c r="BA2" s="100"/>
      <c r="BB2" s="101"/>
      <c r="BC2" s="99" t="s">
        <v>805</v>
      </c>
      <c r="BD2" s="100"/>
      <c r="BE2" s="100"/>
      <c r="BF2" s="101"/>
      <c r="BG2" s="99" t="s">
        <v>859</v>
      </c>
      <c r="BH2" s="100"/>
      <c r="BI2" s="100"/>
      <c r="BJ2" s="101"/>
      <c r="BK2" s="99" t="s">
        <v>883</v>
      </c>
      <c r="BL2" s="100"/>
      <c r="BM2" s="106"/>
      <c r="BN2" s="107"/>
      <c r="BO2" s="99" t="s">
        <v>901</v>
      </c>
      <c r="BP2" s="100"/>
      <c r="BQ2" s="106"/>
      <c r="BR2" s="107"/>
      <c r="BS2" s="99" t="s">
        <v>932</v>
      </c>
      <c r="BT2" s="100"/>
      <c r="BU2" s="106"/>
      <c r="BV2" s="107"/>
      <c r="BW2" s="99" t="s">
        <v>951</v>
      </c>
      <c r="BX2" s="100"/>
      <c r="BY2" s="100"/>
      <c r="BZ2" s="101"/>
      <c r="CA2" s="102" t="s">
        <v>963</v>
      </c>
      <c r="CB2" s="100"/>
      <c r="CC2" s="106"/>
      <c r="CD2" s="107"/>
      <c r="CE2" s="99" t="s">
        <v>971</v>
      </c>
      <c r="CF2" s="100"/>
      <c r="CG2" s="100"/>
      <c r="CH2" s="101"/>
      <c r="CI2" s="99"/>
      <c r="CJ2" s="100"/>
      <c r="CK2" s="100"/>
      <c r="CL2" s="101"/>
      <c r="CM2" s="99"/>
      <c r="CN2" s="100"/>
      <c r="CO2" s="106"/>
      <c r="CP2" s="107"/>
      <c r="CQ2" s="99"/>
      <c r="CR2" s="100"/>
      <c r="CS2" s="106"/>
      <c r="CT2" s="107"/>
      <c r="CU2" s="99"/>
      <c r="CV2" s="100"/>
      <c r="CW2" s="106"/>
      <c r="CX2" s="107"/>
      <c r="CY2" s="99"/>
      <c r="CZ2" s="100"/>
      <c r="DA2" s="100"/>
      <c r="DB2" s="101"/>
      <c r="DC2" s="99"/>
      <c r="DD2" s="100"/>
      <c r="DE2" s="100"/>
      <c r="DF2" s="101"/>
      <c r="DG2" s="99"/>
      <c r="DH2" s="100"/>
      <c r="DI2" s="100"/>
      <c r="DJ2" s="101"/>
      <c r="DK2" s="99"/>
      <c r="DL2" s="100"/>
      <c r="DM2" s="100"/>
      <c r="DN2" s="101"/>
      <c r="DO2" s="99"/>
      <c r="DP2" s="100"/>
      <c r="DQ2" s="100"/>
      <c r="DR2" s="101"/>
      <c r="DS2" s="99"/>
      <c r="DT2" s="100"/>
      <c r="DU2" s="100"/>
      <c r="DV2" s="101"/>
      <c r="DW2" s="99"/>
      <c r="DX2" s="100"/>
      <c r="DY2" s="100"/>
      <c r="DZ2" s="101"/>
      <c r="EA2" s="99"/>
      <c r="EB2" s="100"/>
      <c r="EC2" s="100"/>
      <c r="ED2" s="101"/>
      <c r="EE2" s="99"/>
      <c r="EF2" s="100"/>
      <c r="EG2" s="100"/>
      <c r="EH2" s="101"/>
      <c r="EI2" s="99"/>
      <c r="EJ2" s="100"/>
      <c r="EK2" s="100"/>
      <c r="EL2" s="101"/>
      <c r="EM2" s="110"/>
      <c r="EN2" s="111"/>
      <c r="EO2" s="111"/>
      <c r="EP2" s="111"/>
      <c r="EQ2" s="111"/>
      <c r="ER2" s="111"/>
      <c r="ES2" s="111"/>
      <c r="ET2" s="111"/>
      <c r="EU2" s="112"/>
    </row>
    <row r="3" spans="1:151" ht="93.75" customHeight="1" x14ac:dyDescent="0.3">
      <c r="A3" s="117"/>
      <c r="B3" s="120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400</v>
      </c>
      <c r="T3" s="104"/>
      <c r="U3" s="104"/>
      <c r="V3" s="105"/>
      <c r="W3" s="103" t="s">
        <v>287</v>
      </c>
      <c r="X3" s="104"/>
      <c r="Y3" s="104"/>
      <c r="Z3" s="105"/>
      <c r="AA3" s="103" t="s">
        <v>453</v>
      </c>
      <c r="AB3" s="104"/>
      <c r="AC3" s="104"/>
      <c r="AD3" s="105"/>
      <c r="AE3" s="103" t="s">
        <v>0</v>
      </c>
      <c r="AF3" s="104"/>
      <c r="AG3" s="104"/>
      <c r="AH3" s="105"/>
      <c r="AI3" s="103" t="s">
        <v>672</v>
      </c>
      <c r="AJ3" s="104"/>
      <c r="AK3" s="104"/>
      <c r="AL3" s="105"/>
      <c r="AM3" s="103" t="s">
        <v>400</v>
      </c>
      <c r="AN3" s="104"/>
      <c r="AO3" s="104"/>
      <c r="AP3" s="105"/>
      <c r="AQ3" s="103" t="s">
        <v>0</v>
      </c>
      <c r="AR3" s="104"/>
      <c r="AS3" s="104"/>
      <c r="AT3" s="105"/>
      <c r="AU3" s="103" t="s">
        <v>744</v>
      </c>
      <c r="AV3" s="104"/>
      <c r="AW3" s="104"/>
      <c r="AX3" s="105"/>
      <c r="AY3" s="103" t="s">
        <v>756</v>
      </c>
      <c r="AZ3" s="104"/>
      <c r="BA3" s="104"/>
      <c r="BB3" s="105"/>
      <c r="BC3" s="103" t="s">
        <v>806</v>
      </c>
      <c r="BD3" s="104"/>
      <c r="BE3" s="104"/>
      <c r="BF3" s="105"/>
      <c r="BG3" s="103" t="s">
        <v>854</v>
      </c>
      <c r="BH3" s="104"/>
      <c r="BI3" s="104"/>
      <c r="BJ3" s="105"/>
      <c r="BK3" s="103" t="s">
        <v>884</v>
      </c>
      <c r="BL3" s="104"/>
      <c r="BM3" s="108"/>
      <c r="BN3" s="109"/>
      <c r="BO3" s="103" t="s">
        <v>902</v>
      </c>
      <c r="BP3" s="104"/>
      <c r="BQ3" s="108"/>
      <c r="BR3" s="109"/>
      <c r="BS3" s="103" t="s">
        <v>934</v>
      </c>
      <c r="BT3" s="104"/>
      <c r="BU3" s="108"/>
      <c r="BV3" s="109"/>
      <c r="BW3" s="103" t="s">
        <v>952</v>
      </c>
      <c r="BX3" s="104"/>
      <c r="BY3" s="104"/>
      <c r="BZ3" s="105"/>
      <c r="CA3" s="103" t="s">
        <v>964</v>
      </c>
      <c r="CB3" s="104"/>
      <c r="CC3" s="108"/>
      <c r="CD3" s="109"/>
      <c r="CE3" s="103" t="s">
        <v>970</v>
      </c>
      <c r="CF3" s="104"/>
      <c r="CG3" s="104"/>
      <c r="CH3" s="105"/>
      <c r="CI3" s="103" t="s">
        <v>400</v>
      </c>
      <c r="CJ3" s="104"/>
      <c r="CK3" s="104"/>
      <c r="CL3" s="105"/>
      <c r="CM3" s="103" t="s">
        <v>0</v>
      </c>
      <c r="CN3" s="104"/>
      <c r="CO3" s="108"/>
      <c r="CP3" s="109"/>
      <c r="CQ3" s="103"/>
      <c r="CR3" s="104"/>
      <c r="CS3" s="108"/>
      <c r="CT3" s="109"/>
      <c r="CU3" s="103"/>
      <c r="CV3" s="104"/>
      <c r="CW3" s="108"/>
      <c r="CX3" s="109"/>
      <c r="CY3" s="103"/>
      <c r="CZ3" s="104"/>
      <c r="DA3" s="104"/>
      <c r="DB3" s="105"/>
      <c r="DC3" s="103"/>
      <c r="DD3" s="104"/>
      <c r="DE3" s="104"/>
      <c r="DF3" s="105"/>
      <c r="DG3" s="103"/>
      <c r="DH3" s="104"/>
      <c r="DI3" s="104"/>
      <c r="DJ3" s="105"/>
      <c r="DK3" s="103"/>
      <c r="DL3" s="104"/>
      <c r="DM3" s="104"/>
      <c r="DN3" s="105"/>
      <c r="DO3" s="103"/>
      <c r="DP3" s="104"/>
      <c r="DQ3" s="104"/>
      <c r="DR3" s="105"/>
      <c r="DS3" s="103"/>
      <c r="DT3" s="104"/>
      <c r="DU3" s="104"/>
      <c r="DV3" s="105"/>
      <c r="DW3" s="103"/>
      <c r="DX3" s="104"/>
      <c r="DY3" s="104"/>
      <c r="DZ3" s="105"/>
      <c r="EA3" s="103"/>
      <c r="EB3" s="104"/>
      <c r="EC3" s="104"/>
      <c r="ED3" s="105"/>
      <c r="EE3" s="103"/>
      <c r="EF3" s="104"/>
      <c r="EG3" s="104"/>
      <c r="EH3" s="105"/>
      <c r="EI3" s="103"/>
      <c r="EJ3" s="104"/>
      <c r="EK3" s="104"/>
      <c r="EL3" s="105"/>
      <c r="EM3" s="113" t="s">
        <v>1</v>
      </c>
      <c r="EN3" s="114"/>
      <c r="EO3" s="114"/>
      <c r="EP3" s="114"/>
      <c r="EQ3" s="114"/>
      <c r="ER3" s="114"/>
      <c r="ES3" s="114"/>
      <c r="ET3" s="114"/>
      <c r="EU3" s="115"/>
    </row>
    <row r="4" spans="1:151" ht="42" customHeight="1" thickBot="1" x14ac:dyDescent="0.35">
      <c r="A4" s="118"/>
      <c r="B4" s="121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78" t="s">
        <v>4</v>
      </c>
      <c r="EM4" s="8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85" t="s">
        <v>11</v>
      </c>
    </row>
    <row r="5" spans="1:151" ht="19.95" customHeight="1" thickTop="1" x14ac:dyDescent="0.3">
      <c r="A5" s="73" t="s">
        <v>471</v>
      </c>
      <c r="B5" s="74" t="s">
        <v>368</v>
      </c>
      <c r="C5" s="25"/>
      <c r="D5" s="26"/>
      <c r="E5" s="26"/>
      <c r="F5" s="27"/>
      <c r="G5" s="25"/>
      <c r="H5" s="26"/>
      <c r="I5" s="26"/>
      <c r="J5" s="27"/>
      <c r="K5" s="25"/>
      <c r="L5" s="26"/>
      <c r="M5" s="26"/>
      <c r="N5" s="27"/>
      <c r="O5" s="25">
        <v>3</v>
      </c>
      <c r="P5" s="26">
        <v>0</v>
      </c>
      <c r="Q5" s="26" t="s">
        <v>219</v>
      </c>
      <c r="R5" s="27">
        <v>10</v>
      </c>
      <c r="S5" s="25">
        <v>3</v>
      </c>
      <c r="T5" s="26">
        <v>0</v>
      </c>
      <c r="U5" s="26" t="s">
        <v>219</v>
      </c>
      <c r="V5" s="27">
        <v>8</v>
      </c>
      <c r="W5" s="25"/>
      <c r="X5" s="26"/>
      <c r="Y5" s="26"/>
      <c r="Z5" s="27"/>
      <c r="AA5" s="25">
        <v>2</v>
      </c>
      <c r="AB5" s="26">
        <v>0</v>
      </c>
      <c r="AC5" s="26" t="s">
        <v>219</v>
      </c>
      <c r="AD5" s="27">
        <v>6</v>
      </c>
      <c r="AE5" s="25">
        <v>3</v>
      </c>
      <c r="AF5" s="26">
        <v>0</v>
      </c>
      <c r="AG5" s="26" t="s">
        <v>219</v>
      </c>
      <c r="AH5" s="27">
        <v>11</v>
      </c>
      <c r="AI5" s="25">
        <v>3</v>
      </c>
      <c r="AJ5" s="26">
        <v>0</v>
      </c>
      <c r="AK5" s="26" t="s">
        <v>219</v>
      </c>
      <c r="AL5" s="27">
        <v>10</v>
      </c>
      <c r="AM5" s="25">
        <v>2</v>
      </c>
      <c r="AN5" s="26">
        <v>1</v>
      </c>
      <c r="AO5" s="26" t="s">
        <v>12</v>
      </c>
      <c r="AP5" s="27">
        <v>6</v>
      </c>
      <c r="AQ5" s="25"/>
      <c r="AR5" s="26"/>
      <c r="AS5" s="26"/>
      <c r="AT5" s="27"/>
      <c r="AU5" s="25">
        <v>3</v>
      </c>
      <c r="AV5" s="26">
        <v>0</v>
      </c>
      <c r="AW5" s="26" t="s">
        <v>219</v>
      </c>
      <c r="AX5" s="27">
        <v>10</v>
      </c>
      <c r="AY5" s="28">
        <v>3</v>
      </c>
      <c r="AZ5" s="26">
        <v>0</v>
      </c>
      <c r="BA5" s="26" t="s">
        <v>219</v>
      </c>
      <c r="BB5" s="29">
        <v>11</v>
      </c>
      <c r="BC5" s="25"/>
      <c r="BD5" s="26"/>
      <c r="BE5" s="26"/>
      <c r="BF5" s="27"/>
      <c r="BG5" s="28"/>
      <c r="BH5" s="26"/>
      <c r="BI5" s="26"/>
      <c r="BJ5" s="29"/>
      <c r="BK5" s="25">
        <v>3</v>
      </c>
      <c r="BL5" s="26">
        <v>0</v>
      </c>
      <c r="BM5" s="26">
        <v>1</v>
      </c>
      <c r="BN5" s="27">
        <v>11</v>
      </c>
      <c r="BO5" s="28"/>
      <c r="BP5" s="26"/>
      <c r="BQ5" s="26"/>
      <c r="BR5" s="31"/>
      <c r="BS5" s="25">
        <v>3</v>
      </c>
      <c r="BT5" s="26">
        <v>0</v>
      </c>
      <c r="BU5" s="26">
        <v>1</v>
      </c>
      <c r="BV5" s="30">
        <v>10</v>
      </c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27"/>
      <c r="CM5" s="28"/>
      <c r="CN5" s="26"/>
      <c r="CO5" s="26"/>
      <c r="CP5" s="29"/>
      <c r="CQ5" s="25"/>
      <c r="CR5" s="26"/>
      <c r="CS5" s="26"/>
      <c r="CT5" s="27"/>
      <c r="CU5" s="28"/>
      <c r="CV5" s="26"/>
      <c r="CW5" s="26"/>
      <c r="CX5" s="29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27"/>
      <c r="EI5" s="25"/>
      <c r="EJ5" s="26"/>
      <c r="EK5" s="26"/>
      <c r="EL5" s="29"/>
      <c r="EM5" s="86">
        <f>SUM(C5+G5+K5+O5+S5+W5+AA5+AE5+AI5+AM5+AQ5+AU5+AY5+BC5+BG5+BK5+BO5+BS5+BW5+CA5+CE5+CI5+CM5+CQ5+CU5+CY5+DC5+DG5+DK5+DO5+DS5+DW5+EA5+EE5+EI5)</f>
        <v>28</v>
      </c>
      <c r="EN5" s="60">
        <f>(D5+H5+L5+P5+T5+X5+AB5+AF5+AJ5+AN5+AR5+AV5+AZ5+BD5+BH5+BL5+BP5+BT5+BX5+CB5+CF5+CJ5+CN5+CR5+CV5+CZ5+DD5+DH5+DL5+DP5+DT5+DX5+EB5+EF5+EJ5)</f>
        <v>1</v>
      </c>
      <c r="EO5" s="61">
        <f>(EM5/(EN5+EM5)*100)</f>
        <v>96.551724137931032</v>
      </c>
      <c r="EP5" s="62">
        <f>(F5+J5+N5+R5+V5+Z5+AD5+AH5+AL5+AP5+AT5+AX5+BB5+BF5+BJ5+BN5+BR5+BV5+BZ5+CD5+CH5+CL5+CP5+CT5+CX5+DB5+DF5+DJ5+DN5+DR5+DV5+DZ5+ED5+EH5+EL5)</f>
        <v>93</v>
      </c>
      <c r="EQ5" s="63">
        <f>COUNTIF(C5:EL5,"1.m")</f>
        <v>7</v>
      </c>
      <c r="ER5" s="63">
        <f>COUNTIF(C5:EL5,"2.m")</f>
        <v>1</v>
      </c>
      <c r="ES5" s="63">
        <f>COUNTIF(C5:EL5,"3.m")</f>
        <v>0</v>
      </c>
      <c r="ET5" s="64">
        <f>COUNTIF(C5:EL5,"4.m")</f>
        <v>0</v>
      </c>
      <c r="EU5" s="87">
        <f>COUNTIF(C5:EL5,"5.m")</f>
        <v>0</v>
      </c>
    </row>
    <row r="6" spans="1:151" ht="19.95" customHeight="1" x14ac:dyDescent="0.3">
      <c r="A6" s="73" t="s">
        <v>472</v>
      </c>
      <c r="B6" s="76" t="s">
        <v>268</v>
      </c>
      <c r="C6" s="33">
        <v>3</v>
      </c>
      <c r="D6" s="34">
        <v>0</v>
      </c>
      <c r="E6" s="34" t="s">
        <v>219</v>
      </c>
      <c r="F6" s="35">
        <v>11</v>
      </c>
      <c r="G6" s="33"/>
      <c r="H6" s="34"/>
      <c r="I6" s="34"/>
      <c r="J6" s="35"/>
      <c r="K6" s="33">
        <v>1</v>
      </c>
      <c r="L6" s="34">
        <v>2</v>
      </c>
      <c r="M6" s="34" t="s">
        <v>220</v>
      </c>
      <c r="N6" s="35">
        <v>5</v>
      </c>
      <c r="O6" s="33">
        <v>3</v>
      </c>
      <c r="P6" s="34">
        <v>0</v>
      </c>
      <c r="Q6" s="34" t="s">
        <v>219</v>
      </c>
      <c r="R6" s="35">
        <v>10</v>
      </c>
      <c r="S6" s="33"/>
      <c r="T6" s="34"/>
      <c r="U6" s="34"/>
      <c r="V6" s="35"/>
      <c r="W6" s="33"/>
      <c r="X6" s="34"/>
      <c r="Y6" s="34"/>
      <c r="Z6" s="35"/>
      <c r="AA6" s="33"/>
      <c r="AB6" s="34"/>
      <c r="AC6" s="34"/>
      <c r="AD6" s="35"/>
      <c r="AE6" s="33">
        <v>2</v>
      </c>
      <c r="AF6" s="34">
        <v>1</v>
      </c>
      <c r="AG6" s="34" t="s">
        <v>12</v>
      </c>
      <c r="AH6" s="35">
        <v>8</v>
      </c>
      <c r="AI6" s="33">
        <v>3</v>
      </c>
      <c r="AJ6" s="34">
        <v>0</v>
      </c>
      <c r="AK6" s="34" t="s">
        <v>219</v>
      </c>
      <c r="AL6" s="35">
        <v>10</v>
      </c>
      <c r="AM6" s="33"/>
      <c r="AN6" s="34"/>
      <c r="AO6" s="34"/>
      <c r="AP6" s="35"/>
      <c r="AQ6" s="33">
        <v>2</v>
      </c>
      <c r="AR6" s="34">
        <v>1</v>
      </c>
      <c r="AS6" s="34" t="s">
        <v>219</v>
      </c>
      <c r="AT6" s="35">
        <v>8</v>
      </c>
      <c r="AU6" s="33">
        <v>2</v>
      </c>
      <c r="AV6" s="34">
        <v>1</v>
      </c>
      <c r="AW6" s="34" t="s">
        <v>12</v>
      </c>
      <c r="AX6" s="35">
        <v>7</v>
      </c>
      <c r="AY6" s="36"/>
      <c r="AZ6" s="34"/>
      <c r="BA6" s="34"/>
      <c r="BB6" s="37"/>
      <c r="BC6" s="33">
        <v>3</v>
      </c>
      <c r="BD6" s="34">
        <v>0</v>
      </c>
      <c r="BE6" s="34" t="s">
        <v>219</v>
      </c>
      <c r="BF6" s="35">
        <v>11</v>
      </c>
      <c r="BG6" s="36"/>
      <c r="BH6" s="34"/>
      <c r="BI6" s="34"/>
      <c r="BJ6" s="37"/>
      <c r="BK6" s="33">
        <v>3</v>
      </c>
      <c r="BL6" s="34">
        <v>0</v>
      </c>
      <c r="BM6" s="34">
        <v>1</v>
      </c>
      <c r="BN6" s="35">
        <v>11</v>
      </c>
      <c r="BO6" s="36"/>
      <c r="BP6" s="34"/>
      <c r="BQ6" s="34"/>
      <c r="BR6" s="37"/>
      <c r="BS6" s="33">
        <v>1</v>
      </c>
      <c r="BT6" s="34">
        <v>2</v>
      </c>
      <c r="BU6" s="34">
        <v>3</v>
      </c>
      <c r="BV6" s="38">
        <v>4</v>
      </c>
      <c r="BW6" s="36"/>
      <c r="BX6" s="34"/>
      <c r="BY6" s="34"/>
      <c r="BZ6" s="39"/>
      <c r="CA6" s="33">
        <v>2</v>
      </c>
      <c r="CB6" s="34">
        <v>0</v>
      </c>
      <c r="CC6" s="34">
        <v>1</v>
      </c>
      <c r="CD6" s="38">
        <v>5</v>
      </c>
      <c r="CE6" s="36"/>
      <c r="CF6" s="34"/>
      <c r="CG6" s="34"/>
      <c r="CH6" s="39"/>
      <c r="CI6" s="33"/>
      <c r="CJ6" s="34"/>
      <c r="CK6" s="34"/>
      <c r="CL6" s="35"/>
      <c r="CM6" s="36"/>
      <c r="CN6" s="34"/>
      <c r="CO6" s="34"/>
      <c r="CP6" s="37"/>
      <c r="CQ6" s="33"/>
      <c r="CR6" s="34"/>
      <c r="CS6" s="34"/>
      <c r="CT6" s="35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7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37"/>
      <c r="EM6" s="86">
        <f>SUM(C6+G6+K6+O6+S6+W6+AA6+AE6+AI6+AM6+AQ6+AU6+AY6+BC6+BG6+BK6+BO6+BS6+BW6+CA6+CE6+CI6+CM6+CQ6+CU6+CY6+DC6+DG6+DK6+DO6+DS6+DW6+EA6+EE6+EI6)</f>
        <v>25</v>
      </c>
      <c r="EN6" s="60">
        <f>(D6+H6+L6+P6+T6+X6+AB6+AF6+AJ6+AN6+AR6+AV6+AZ6+BD6+BH6+BL6+BP6+BT6+BX6+CB6+CF6+CJ6+CN6+CR6+CV6+CZ6+DD6+DH6+DL6+DP6+DT6+DX6+EB6+EF6+EJ6)</f>
        <v>7</v>
      </c>
      <c r="EO6" s="61">
        <f>(EM6/(EN6+EM6)*100)</f>
        <v>78.125</v>
      </c>
      <c r="EP6" s="62">
        <f>(F6+J6+N6+R6+V6+Z6+AD6+AH6+AL6+AP6+AT6+AX6+BB6+BF6+BJ6+BN6+BR6+BV6+BZ6+CD6+CH6+CL6+CP6+CT6+CX6+DB6+DF6+DJ6+DN6+DR6+DV6+DZ6+ED6+EH6+EL6)</f>
        <v>90</v>
      </c>
      <c r="EQ6" s="63">
        <f>COUNTIF(C6:EL6,"1.m")</f>
        <v>5</v>
      </c>
      <c r="ER6" s="63">
        <f>COUNTIF(C6:EL6,"2.m")</f>
        <v>2</v>
      </c>
      <c r="ES6" s="63">
        <f>COUNTIF(C6:EL6,"3.m")</f>
        <v>1</v>
      </c>
      <c r="ET6" s="64">
        <f>COUNTIF(C6:EL6,"4.m")</f>
        <v>0</v>
      </c>
      <c r="EU6" s="87">
        <f>COUNTIF(C6:EL6,"5.m")</f>
        <v>0</v>
      </c>
    </row>
    <row r="7" spans="1:151" ht="19.95" customHeight="1" x14ac:dyDescent="0.3">
      <c r="A7" s="73" t="s">
        <v>475</v>
      </c>
      <c r="B7" s="75" t="s">
        <v>319</v>
      </c>
      <c r="C7" s="33"/>
      <c r="D7" s="34"/>
      <c r="E7" s="34"/>
      <c r="F7" s="35"/>
      <c r="G7" s="33"/>
      <c r="H7" s="34"/>
      <c r="I7" s="34"/>
      <c r="J7" s="35"/>
      <c r="K7" s="33">
        <v>3</v>
      </c>
      <c r="L7" s="34">
        <v>0</v>
      </c>
      <c r="M7" s="34" t="s">
        <v>219</v>
      </c>
      <c r="N7" s="35">
        <v>11</v>
      </c>
      <c r="O7" s="33"/>
      <c r="P7" s="34"/>
      <c r="Q7" s="34"/>
      <c r="R7" s="35"/>
      <c r="S7" s="33"/>
      <c r="T7" s="34"/>
      <c r="U7" s="34"/>
      <c r="V7" s="35"/>
      <c r="W7" s="33"/>
      <c r="X7" s="34"/>
      <c r="Y7" s="34"/>
      <c r="Z7" s="35"/>
      <c r="AA7" s="33"/>
      <c r="AB7" s="34"/>
      <c r="AC7" s="34"/>
      <c r="AD7" s="35"/>
      <c r="AE7" s="33"/>
      <c r="AF7" s="34"/>
      <c r="AG7" s="34"/>
      <c r="AH7" s="35"/>
      <c r="AI7" s="33">
        <v>3</v>
      </c>
      <c r="AJ7" s="34">
        <v>0</v>
      </c>
      <c r="AK7" s="34" t="s">
        <v>219</v>
      </c>
      <c r="AL7" s="35">
        <v>10</v>
      </c>
      <c r="AM7" s="33"/>
      <c r="AN7" s="34"/>
      <c r="AO7" s="34"/>
      <c r="AP7" s="35"/>
      <c r="AQ7" s="33"/>
      <c r="AR7" s="34"/>
      <c r="AS7" s="34"/>
      <c r="AT7" s="35"/>
      <c r="AU7" s="33">
        <v>4</v>
      </c>
      <c r="AV7" s="34">
        <v>0</v>
      </c>
      <c r="AW7" s="34" t="s">
        <v>219</v>
      </c>
      <c r="AX7" s="35">
        <v>13</v>
      </c>
      <c r="AY7" s="36"/>
      <c r="AZ7" s="34"/>
      <c r="BA7" s="34"/>
      <c r="BB7" s="37"/>
      <c r="BC7" s="33"/>
      <c r="BD7" s="34"/>
      <c r="BE7" s="34"/>
      <c r="BF7" s="35"/>
      <c r="BG7" s="36">
        <v>3</v>
      </c>
      <c r="BH7" s="34">
        <v>0</v>
      </c>
      <c r="BI7" s="34" t="s">
        <v>219</v>
      </c>
      <c r="BJ7" s="37">
        <v>11</v>
      </c>
      <c r="BK7" s="33">
        <v>2</v>
      </c>
      <c r="BL7" s="34">
        <v>0</v>
      </c>
      <c r="BM7" s="34">
        <v>1</v>
      </c>
      <c r="BN7" s="35">
        <v>8</v>
      </c>
      <c r="BO7" s="36"/>
      <c r="BP7" s="34"/>
      <c r="BQ7" s="34"/>
      <c r="BR7" s="39"/>
      <c r="BS7" s="33">
        <v>4</v>
      </c>
      <c r="BT7" s="34">
        <v>0</v>
      </c>
      <c r="BU7" s="34">
        <v>1</v>
      </c>
      <c r="BV7" s="38">
        <v>13</v>
      </c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8"/>
      <c r="CM7" s="36"/>
      <c r="CN7" s="34"/>
      <c r="CO7" s="34"/>
      <c r="CP7" s="37"/>
      <c r="CQ7" s="33"/>
      <c r="CR7" s="34"/>
      <c r="CS7" s="34"/>
      <c r="CT7" s="35"/>
      <c r="CU7" s="36"/>
      <c r="CV7" s="34"/>
      <c r="CW7" s="34"/>
      <c r="CX7" s="37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5"/>
      <c r="EI7" s="33"/>
      <c r="EJ7" s="34"/>
      <c r="EK7" s="34"/>
      <c r="EL7" s="37"/>
      <c r="EM7" s="86">
        <f>SUM(C7+G7+K7+O7+S7+W7+AA7+AE7+AI7+AM7+AQ7+AU7+AY7+BC7+BG7+BK7+BO7+BS7+BW7+CA7+CE7+CI7+CM7+CQ7+CU7+CY7+DC7+DG7+DK7+DO7+DS7+DW7+EA7+EE7+EI7)</f>
        <v>19</v>
      </c>
      <c r="EN7" s="60">
        <f>(D7+H7+L7+P7+T7+X7+AB7+AF7+AJ7+AN7+AR7+AV7+AZ7+BD7+BH7+BL7+BP7+BT7+BX7+CB7+CF7+CJ7+CN7+CR7+CV7+CZ7+DD7+DH7+DL7+DP7+DT7+DX7+EB7+EF7+EJ7)</f>
        <v>0</v>
      </c>
      <c r="EO7" s="61">
        <f>(EM7/(EN7+EM7)*100)</f>
        <v>100</v>
      </c>
      <c r="EP7" s="62">
        <f>(F7+J7+N7+R7+V7+Z7+AD7+AH7+AL7+AP7+AT7+AX7+BB7+BF7+BJ7+BN7+BR7+BV7+BZ7+CD7+CH7+CL7+CP7+CT7+CX7+DB7+DF7+DJ7+DN7+DR7+DV7+DZ7+ED7+EH7+EL7)</f>
        <v>66</v>
      </c>
      <c r="EQ7" s="63">
        <f>COUNTIF(C7:EL7,"1.m")</f>
        <v>4</v>
      </c>
      <c r="ER7" s="63">
        <f>COUNTIF(C7:EL7,"2.m")</f>
        <v>0</v>
      </c>
      <c r="ES7" s="63">
        <f>COUNTIF(C7:EL7,"3.m")</f>
        <v>0</v>
      </c>
      <c r="ET7" s="64">
        <f>COUNTIF(C7:EL7,"4.m")</f>
        <v>0</v>
      </c>
      <c r="EU7" s="87">
        <f>COUNTIF(C7:EL7,"5.m")</f>
        <v>0</v>
      </c>
    </row>
    <row r="8" spans="1:151" ht="19.95" customHeight="1" x14ac:dyDescent="0.3">
      <c r="A8" s="73" t="s">
        <v>479</v>
      </c>
      <c r="B8" s="75" t="s">
        <v>412</v>
      </c>
      <c r="C8" s="33"/>
      <c r="D8" s="34"/>
      <c r="E8" s="34"/>
      <c r="F8" s="35"/>
      <c r="G8" s="33"/>
      <c r="H8" s="34"/>
      <c r="I8" s="34"/>
      <c r="J8" s="35"/>
      <c r="K8" s="33"/>
      <c r="L8" s="34"/>
      <c r="M8" s="34"/>
      <c r="N8" s="35"/>
      <c r="O8" s="33"/>
      <c r="P8" s="34"/>
      <c r="Q8" s="34"/>
      <c r="R8" s="35"/>
      <c r="S8" s="33">
        <v>3</v>
      </c>
      <c r="T8" s="34">
        <v>0</v>
      </c>
      <c r="U8" s="34" t="s">
        <v>219</v>
      </c>
      <c r="V8" s="35">
        <v>8</v>
      </c>
      <c r="W8" s="33"/>
      <c r="X8" s="34"/>
      <c r="Y8" s="34"/>
      <c r="Z8" s="35"/>
      <c r="AA8" s="33">
        <v>2</v>
      </c>
      <c r="AB8" s="34">
        <v>0</v>
      </c>
      <c r="AC8" s="34" t="s">
        <v>219</v>
      </c>
      <c r="AD8" s="35">
        <v>6</v>
      </c>
      <c r="AE8" s="33"/>
      <c r="AF8" s="34"/>
      <c r="AG8" s="34"/>
      <c r="AH8" s="35"/>
      <c r="AI8" s="33"/>
      <c r="AJ8" s="34"/>
      <c r="AK8" s="34"/>
      <c r="AL8" s="35"/>
      <c r="AM8" s="33">
        <v>3</v>
      </c>
      <c r="AN8" s="34">
        <v>0</v>
      </c>
      <c r="AO8" s="34" t="s">
        <v>219</v>
      </c>
      <c r="AP8" s="35">
        <v>8</v>
      </c>
      <c r="AQ8" s="33"/>
      <c r="AR8" s="34"/>
      <c r="AS8" s="34"/>
      <c r="AT8" s="35"/>
      <c r="AU8" s="33"/>
      <c r="AV8" s="34"/>
      <c r="AW8" s="34"/>
      <c r="AX8" s="35"/>
      <c r="AY8" s="36">
        <v>3</v>
      </c>
      <c r="AZ8" s="34">
        <v>0</v>
      </c>
      <c r="BA8" s="34" t="s">
        <v>219</v>
      </c>
      <c r="BB8" s="37">
        <v>11</v>
      </c>
      <c r="BC8" s="33"/>
      <c r="BD8" s="34"/>
      <c r="BE8" s="34"/>
      <c r="BF8" s="35"/>
      <c r="BG8" s="36"/>
      <c r="BH8" s="34"/>
      <c r="BI8" s="34"/>
      <c r="BJ8" s="37"/>
      <c r="BK8" s="33">
        <v>2</v>
      </c>
      <c r="BL8" s="34">
        <v>1</v>
      </c>
      <c r="BM8" s="34">
        <v>2</v>
      </c>
      <c r="BN8" s="35">
        <v>8</v>
      </c>
      <c r="BO8" s="36">
        <v>2</v>
      </c>
      <c r="BP8" s="34">
        <v>0</v>
      </c>
      <c r="BQ8" s="34">
        <v>1</v>
      </c>
      <c r="BR8" s="39">
        <v>3</v>
      </c>
      <c r="BS8" s="33">
        <v>4</v>
      </c>
      <c r="BT8" s="34">
        <v>0</v>
      </c>
      <c r="BU8" s="34">
        <v>1</v>
      </c>
      <c r="BV8" s="38">
        <v>13</v>
      </c>
      <c r="BW8" s="36"/>
      <c r="BX8" s="34"/>
      <c r="BY8" s="34"/>
      <c r="BZ8" s="39"/>
      <c r="CA8" s="33">
        <v>2</v>
      </c>
      <c r="CB8" s="34">
        <v>1</v>
      </c>
      <c r="CC8" s="34">
        <v>2</v>
      </c>
      <c r="CD8" s="38">
        <v>6</v>
      </c>
      <c r="CE8" s="36"/>
      <c r="CF8" s="34"/>
      <c r="CG8" s="34"/>
      <c r="CH8" s="39"/>
      <c r="CI8" s="33"/>
      <c r="CJ8" s="34"/>
      <c r="CK8" s="34"/>
      <c r="CL8" s="38"/>
      <c r="CM8" s="36"/>
      <c r="CN8" s="34"/>
      <c r="CO8" s="34"/>
      <c r="CP8" s="39"/>
      <c r="CQ8" s="33"/>
      <c r="CR8" s="34"/>
      <c r="CS8" s="34"/>
      <c r="CT8" s="38"/>
      <c r="CU8" s="36"/>
      <c r="CV8" s="34"/>
      <c r="CW8" s="34"/>
      <c r="CX8" s="39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9"/>
      <c r="DO8" s="33"/>
      <c r="DP8" s="34"/>
      <c r="DQ8" s="34"/>
      <c r="DR8" s="38"/>
      <c r="DS8" s="36"/>
      <c r="DT8" s="34"/>
      <c r="DU8" s="34"/>
      <c r="DV8" s="39"/>
      <c r="DW8" s="33"/>
      <c r="DX8" s="34"/>
      <c r="DY8" s="34"/>
      <c r="DZ8" s="38"/>
      <c r="EA8" s="36"/>
      <c r="EB8" s="34"/>
      <c r="EC8" s="34"/>
      <c r="ED8" s="39"/>
      <c r="EE8" s="33"/>
      <c r="EF8" s="34"/>
      <c r="EG8" s="34"/>
      <c r="EH8" s="38"/>
      <c r="EI8" s="33"/>
      <c r="EJ8" s="34"/>
      <c r="EK8" s="34"/>
      <c r="EL8" s="37"/>
      <c r="EM8" s="86">
        <f>SUM(C8+G8+K8+O8+S8+W8+AA8+AE8+AI8+AM8+AQ8+AU8+AY8+BC8+BG8+BK8+BO8+BS8+BW8+CA8+CE8+CI8+CM8+CQ8+CU8+CY8+DC8+DG8+DK8+DO8+DS8+DW8+EA8+EE8+EI8)</f>
        <v>21</v>
      </c>
      <c r="EN8" s="60">
        <f>(D8+H8+L8+P8+T8+X8+AB8+AF8+AJ8+AN8+AR8+AV8+AZ8+BD8+BH8+BL8+BP8+BT8+BX8+CB8+CF8+CJ8+CN8+CR8+CV8+CZ8+DD8+DH8+DL8+DP8+DT8+DX8+EB8+EF8+EJ8)</f>
        <v>2</v>
      </c>
      <c r="EO8" s="61">
        <f>(EM8/(EN8+EM8)*100)</f>
        <v>91.304347826086953</v>
      </c>
      <c r="EP8" s="62">
        <f>(F8+J8+N8+R8+V8+Z8+AD8+AH8+AL8+AP8+AT8+AX8+BB8+BF8+BJ8+BN8+BR8+BV8+BZ8+CD8+CH8+CL8+CP8+CT8+CX8+DB8+DF8+DJ8+DN8+DR8+DV8+DZ8+ED8+EH8+EL8)</f>
        <v>63</v>
      </c>
      <c r="EQ8" s="63">
        <f>COUNTIF(C8:EL8,"1.m")</f>
        <v>4</v>
      </c>
      <c r="ER8" s="63">
        <f>COUNTIF(C8:EL8,"2.m")</f>
        <v>0</v>
      </c>
      <c r="ES8" s="63">
        <f>COUNTIF(C8:EL8,"3.m")</f>
        <v>0</v>
      </c>
      <c r="ET8" s="64">
        <f>COUNTIF(C8:EL8,"4.m")</f>
        <v>0</v>
      </c>
      <c r="EU8" s="87">
        <f>COUNTIF(C8:EL8,"5.m")</f>
        <v>0</v>
      </c>
    </row>
    <row r="9" spans="1:151" ht="19.95" customHeight="1" x14ac:dyDescent="0.3">
      <c r="A9" s="73" t="s">
        <v>473</v>
      </c>
      <c r="B9" s="75" t="s">
        <v>315</v>
      </c>
      <c r="C9" s="33"/>
      <c r="D9" s="34"/>
      <c r="E9" s="34"/>
      <c r="F9" s="35"/>
      <c r="G9" s="33"/>
      <c r="H9" s="34"/>
      <c r="I9" s="34"/>
      <c r="J9" s="35"/>
      <c r="K9" s="33">
        <v>3</v>
      </c>
      <c r="L9" s="34">
        <v>0</v>
      </c>
      <c r="M9" s="34" t="s">
        <v>219</v>
      </c>
      <c r="N9" s="35">
        <v>11</v>
      </c>
      <c r="O9" s="33">
        <v>2</v>
      </c>
      <c r="P9" s="34">
        <v>1</v>
      </c>
      <c r="Q9" s="34" t="s">
        <v>219</v>
      </c>
      <c r="R9" s="35">
        <v>7</v>
      </c>
      <c r="S9" s="33"/>
      <c r="T9" s="34"/>
      <c r="U9" s="34"/>
      <c r="V9" s="35"/>
      <c r="W9" s="33"/>
      <c r="X9" s="34"/>
      <c r="Y9" s="34"/>
      <c r="Z9" s="35"/>
      <c r="AA9" s="33"/>
      <c r="AB9" s="34"/>
      <c r="AC9" s="34"/>
      <c r="AD9" s="35"/>
      <c r="AE9" s="33">
        <v>3</v>
      </c>
      <c r="AF9" s="34">
        <v>0</v>
      </c>
      <c r="AG9" s="34" t="s">
        <v>219</v>
      </c>
      <c r="AH9" s="35">
        <v>11</v>
      </c>
      <c r="AI9" s="33">
        <v>2</v>
      </c>
      <c r="AJ9" s="34">
        <v>1</v>
      </c>
      <c r="AK9" s="34" t="s">
        <v>12</v>
      </c>
      <c r="AL9" s="35">
        <v>7</v>
      </c>
      <c r="AM9" s="33"/>
      <c r="AN9" s="34"/>
      <c r="AO9" s="34"/>
      <c r="AP9" s="35"/>
      <c r="AQ9" s="33"/>
      <c r="AR9" s="34"/>
      <c r="AS9" s="34"/>
      <c r="AT9" s="35"/>
      <c r="AU9" s="33">
        <v>2</v>
      </c>
      <c r="AV9" s="34">
        <v>1</v>
      </c>
      <c r="AW9" s="34" t="s">
        <v>219</v>
      </c>
      <c r="AX9" s="35">
        <v>7</v>
      </c>
      <c r="AY9" s="36">
        <v>3</v>
      </c>
      <c r="AZ9" s="34">
        <v>0</v>
      </c>
      <c r="BA9" s="34" t="s">
        <v>219</v>
      </c>
      <c r="BB9" s="37">
        <v>11</v>
      </c>
      <c r="BC9" s="33">
        <v>2</v>
      </c>
      <c r="BD9" s="34">
        <v>0</v>
      </c>
      <c r="BE9" s="34" t="s">
        <v>219</v>
      </c>
      <c r="BF9" s="35">
        <v>8</v>
      </c>
      <c r="BG9" s="36"/>
      <c r="BH9" s="34"/>
      <c r="BI9" s="34"/>
      <c r="BJ9" s="37"/>
      <c r="BK9" s="33"/>
      <c r="BL9" s="34"/>
      <c r="BM9" s="34"/>
      <c r="BN9" s="35"/>
      <c r="BO9" s="36"/>
      <c r="BP9" s="34"/>
      <c r="BQ9" s="34"/>
      <c r="BR9" s="39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5"/>
      <c r="CM9" s="36"/>
      <c r="CN9" s="34"/>
      <c r="CO9" s="34"/>
      <c r="CP9" s="37"/>
      <c r="CQ9" s="33"/>
      <c r="CR9" s="34"/>
      <c r="CS9" s="34"/>
      <c r="CT9" s="35"/>
      <c r="CU9" s="36"/>
      <c r="CV9" s="34"/>
      <c r="CW9" s="34"/>
      <c r="CX9" s="37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7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37"/>
      <c r="EM9" s="86">
        <f>SUM(C9+G9+K9+O9+S9+W9+AA9+AE9+AI9+AM9+AQ9+AU9+AY9+BC9+BG9+BK9+BO9+BS9+BW9+CA9+CE9+CI9+CM9+CQ9+CU9+CY9+DC9+DG9+DK9+DO9+DS9+DW9+EA9+EE9+EI9)</f>
        <v>17</v>
      </c>
      <c r="EN9" s="60">
        <f>(D9+H9+L9+P9+T9+X9+AB9+AF9+AJ9+AN9+AR9+AV9+AZ9+BD9+BH9+BL9+BP9+BT9+BX9+CB9+CF9+CJ9+CN9+CR9+CV9+CZ9+DD9+DH9+DL9+DP9+DT9+DX9+EB9+EF9+EJ9)</f>
        <v>3</v>
      </c>
      <c r="EO9" s="61">
        <f>(EM9/(EN9+EM9)*100)</f>
        <v>85</v>
      </c>
      <c r="EP9" s="62">
        <f>(F9+J9+N9+R9+V9+Z9+AD9+AH9+AL9+AP9+AT9+AX9+BB9+BF9+BJ9+BN9+BR9+BV9+BZ9+CD9+CH9+CL9+CP9+CT9+CX9+DB9+DF9+DJ9+DN9+DR9+DV9+DZ9+ED9+EH9+EL9)</f>
        <v>62</v>
      </c>
      <c r="EQ9" s="63">
        <f>COUNTIF(C9:EL9,"1.m")</f>
        <v>6</v>
      </c>
      <c r="ER9" s="63">
        <f>COUNTIF(C9:EL9,"2.m")</f>
        <v>1</v>
      </c>
      <c r="ES9" s="63">
        <f>COUNTIF(C9:EL9,"3.m")</f>
        <v>0</v>
      </c>
      <c r="ET9" s="64">
        <f>COUNTIF(C9:EL9,"4.m")</f>
        <v>0</v>
      </c>
      <c r="EU9" s="87">
        <f>COUNTIF(C9:EL9,"5.m")</f>
        <v>0</v>
      </c>
    </row>
    <row r="10" spans="1:151" ht="19.95" customHeight="1" x14ac:dyDescent="0.3">
      <c r="A10" s="73" t="s">
        <v>478</v>
      </c>
      <c r="B10" s="75" t="s">
        <v>311</v>
      </c>
      <c r="C10" s="33"/>
      <c r="D10" s="34"/>
      <c r="E10" s="34"/>
      <c r="F10" s="35"/>
      <c r="G10" s="33"/>
      <c r="H10" s="34"/>
      <c r="I10" s="34"/>
      <c r="J10" s="35"/>
      <c r="K10" s="33">
        <v>2</v>
      </c>
      <c r="L10" s="34">
        <v>1</v>
      </c>
      <c r="M10" s="34" t="s">
        <v>12</v>
      </c>
      <c r="N10" s="35">
        <v>8</v>
      </c>
      <c r="O10" s="33"/>
      <c r="P10" s="34"/>
      <c r="Q10" s="34"/>
      <c r="R10" s="35"/>
      <c r="S10" s="33"/>
      <c r="T10" s="34"/>
      <c r="U10" s="34"/>
      <c r="V10" s="35"/>
      <c r="W10" s="33">
        <v>2</v>
      </c>
      <c r="X10" s="34">
        <v>1</v>
      </c>
      <c r="Y10" s="34" t="s">
        <v>219</v>
      </c>
      <c r="Z10" s="35">
        <v>3</v>
      </c>
      <c r="AA10" s="33"/>
      <c r="AB10" s="34"/>
      <c r="AC10" s="34"/>
      <c r="AD10" s="35"/>
      <c r="AE10" s="33">
        <v>3</v>
      </c>
      <c r="AF10" s="34">
        <v>0</v>
      </c>
      <c r="AG10" s="34" t="s">
        <v>219</v>
      </c>
      <c r="AH10" s="35">
        <v>11</v>
      </c>
      <c r="AI10" s="33"/>
      <c r="AJ10" s="34"/>
      <c r="AK10" s="34"/>
      <c r="AL10" s="35"/>
      <c r="AM10" s="33"/>
      <c r="AN10" s="34"/>
      <c r="AO10" s="34"/>
      <c r="AP10" s="35"/>
      <c r="AQ10" s="33">
        <v>2</v>
      </c>
      <c r="AR10" s="34">
        <v>1</v>
      </c>
      <c r="AS10" s="34" t="s">
        <v>12</v>
      </c>
      <c r="AT10" s="35">
        <v>8</v>
      </c>
      <c r="AU10" s="33"/>
      <c r="AV10" s="34"/>
      <c r="AW10" s="34"/>
      <c r="AX10" s="35"/>
      <c r="AY10" s="36">
        <v>2</v>
      </c>
      <c r="AZ10" s="34">
        <v>0</v>
      </c>
      <c r="BA10" s="34" t="s">
        <v>219</v>
      </c>
      <c r="BB10" s="37">
        <v>8</v>
      </c>
      <c r="BC10" s="33"/>
      <c r="BD10" s="34"/>
      <c r="BE10" s="34"/>
      <c r="BF10" s="35"/>
      <c r="BG10" s="36"/>
      <c r="BH10" s="34"/>
      <c r="BI10" s="34"/>
      <c r="BJ10" s="37"/>
      <c r="BK10" s="33">
        <v>2</v>
      </c>
      <c r="BL10" s="34">
        <v>1</v>
      </c>
      <c r="BM10" s="34">
        <v>2</v>
      </c>
      <c r="BN10" s="35">
        <v>8</v>
      </c>
      <c r="BO10" s="36">
        <v>2</v>
      </c>
      <c r="BP10" s="34">
        <v>0</v>
      </c>
      <c r="BQ10" s="34">
        <v>1</v>
      </c>
      <c r="BR10" s="39">
        <v>3</v>
      </c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>
        <v>2</v>
      </c>
      <c r="CF10" s="34">
        <v>0</v>
      </c>
      <c r="CG10" s="34">
        <v>1</v>
      </c>
      <c r="CH10" s="39">
        <v>3</v>
      </c>
      <c r="CI10" s="33"/>
      <c r="CJ10" s="34"/>
      <c r="CK10" s="34"/>
      <c r="CL10" s="35"/>
      <c r="CM10" s="36"/>
      <c r="CN10" s="34"/>
      <c r="CO10" s="34"/>
      <c r="CP10" s="37"/>
      <c r="CQ10" s="33"/>
      <c r="CR10" s="34"/>
      <c r="CS10" s="34"/>
      <c r="CT10" s="35"/>
      <c r="CU10" s="36"/>
      <c r="CV10" s="34"/>
      <c r="CW10" s="34"/>
      <c r="CX10" s="37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9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5"/>
      <c r="EI10" s="33"/>
      <c r="EJ10" s="34"/>
      <c r="EK10" s="34"/>
      <c r="EL10" s="37"/>
      <c r="EM10" s="86">
        <f>SUM(C10+G10+K10+O10+S10+W10+AA10+AE10+AI10+AM10+AQ10+AU10+AY10+BC10+BG10+BK10+BO10+BS10+BW10+CA10+CE10+CI10+CM10+CQ10+CU10+CY10+DC10+DG10+DK10+DO10+DS10+DW10+EA10+EE10+EI10)</f>
        <v>17</v>
      </c>
      <c r="EN10" s="60">
        <f>(D10+H10+L10+P10+T10+X10+AB10+AF10+AJ10+AN10+AR10+AV10+AZ10+BD10+BH10+BL10+BP10+BT10+BX10+CB10+CF10+CJ10+CN10+CR10+CV10+CZ10+DD10+DH10+DL10+DP10+DT10+DX10+EB10+EF10+EJ10)</f>
        <v>4</v>
      </c>
      <c r="EO10" s="61">
        <f>(EM10/(EN10+EM10)*100)</f>
        <v>80.952380952380949</v>
      </c>
      <c r="EP10" s="62">
        <f>(F10+J10+N10+R10+V10+Z10+AD10+AH10+AL10+AP10+AT10+AX10+BB10+BF10+BJ10+BN10+BR10+BV10+BZ10+CD10+CH10+CL10+CP10+CT10+CX10+DB10+DF10+DJ10+DN10+DR10+DV10+DZ10+ED10+EH10+EL10)</f>
        <v>52</v>
      </c>
      <c r="EQ10" s="63">
        <f>COUNTIF(C10:EL10,"1.m")</f>
        <v>3</v>
      </c>
      <c r="ER10" s="63">
        <f>COUNTIF(C10:EL10,"2.m")</f>
        <v>2</v>
      </c>
      <c r="ES10" s="63">
        <f>COUNTIF(C10:EL10,"3.m")</f>
        <v>0</v>
      </c>
      <c r="ET10" s="64">
        <f>COUNTIF(C10:EL10,"4.m")</f>
        <v>0</v>
      </c>
      <c r="EU10" s="87">
        <f>COUNTIF(C10:EL10,"5.m")</f>
        <v>0</v>
      </c>
    </row>
    <row r="11" spans="1:151" ht="19.95" customHeight="1" x14ac:dyDescent="0.3">
      <c r="A11" s="73" t="s">
        <v>477</v>
      </c>
      <c r="B11" s="75" t="s">
        <v>246</v>
      </c>
      <c r="C11" s="33">
        <v>2</v>
      </c>
      <c r="D11" s="34">
        <v>1</v>
      </c>
      <c r="E11" s="34" t="s">
        <v>12</v>
      </c>
      <c r="F11" s="35">
        <v>8</v>
      </c>
      <c r="G11" s="33"/>
      <c r="H11" s="34"/>
      <c r="I11" s="34"/>
      <c r="J11" s="35"/>
      <c r="K11" s="33">
        <v>2</v>
      </c>
      <c r="L11" s="34">
        <v>1</v>
      </c>
      <c r="M11" s="34" t="s">
        <v>219</v>
      </c>
      <c r="N11" s="35">
        <v>8</v>
      </c>
      <c r="O11" s="33"/>
      <c r="P11" s="34"/>
      <c r="Q11" s="34"/>
      <c r="R11" s="35"/>
      <c r="S11" s="33"/>
      <c r="T11" s="34"/>
      <c r="U11" s="34"/>
      <c r="V11" s="35"/>
      <c r="W11" s="33"/>
      <c r="X11" s="34"/>
      <c r="Y11" s="34"/>
      <c r="Z11" s="35"/>
      <c r="AA11" s="33"/>
      <c r="AB11" s="34"/>
      <c r="AC11" s="34"/>
      <c r="AD11" s="35"/>
      <c r="AE11" s="33">
        <v>2</v>
      </c>
      <c r="AF11" s="34">
        <v>1</v>
      </c>
      <c r="AG11" s="34" t="s">
        <v>219</v>
      </c>
      <c r="AH11" s="35">
        <v>8</v>
      </c>
      <c r="AI11" s="33"/>
      <c r="AJ11" s="34"/>
      <c r="AK11" s="34"/>
      <c r="AL11" s="35"/>
      <c r="AM11" s="33"/>
      <c r="AN11" s="34"/>
      <c r="AO11" s="34"/>
      <c r="AP11" s="35"/>
      <c r="AQ11" s="33">
        <v>2</v>
      </c>
      <c r="AR11" s="34">
        <v>1</v>
      </c>
      <c r="AS11" s="34" t="s">
        <v>12</v>
      </c>
      <c r="AT11" s="35">
        <v>8</v>
      </c>
      <c r="AU11" s="33"/>
      <c r="AV11" s="34"/>
      <c r="AW11" s="34"/>
      <c r="AX11" s="35"/>
      <c r="AY11" s="36"/>
      <c r="AZ11" s="34"/>
      <c r="BA11" s="34"/>
      <c r="BB11" s="37"/>
      <c r="BC11" s="33">
        <v>2</v>
      </c>
      <c r="BD11" s="34">
        <v>1</v>
      </c>
      <c r="BE11" s="34" t="s">
        <v>12</v>
      </c>
      <c r="BF11" s="35">
        <v>8</v>
      </c>
      <c r="BG11" s="36"/>
      <c r="BH11" s="34"/>
      <c r="BI11" s="34"/>
      <c r="BJ11" s="37"/>
      <c r="BK11" s="33">
        <v>2</v>
      </c>
      <c r="BL11" s="34">
        <v>1</v>
      </c>
      <c r="BM11" s="34">
        <v>2</v>
      </c>
      <c r="BN11" s="35">
        <v>8</v>
      </c>
      <c r="BO11" s="36"/>
      <c r="BP11" s="34"/>
      <c r="BQ11" s="34"/>
      <c r="BR11" s="37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5"/>
      <c r="CM11" s="36"/>
      <c r="CN11" s="34"/>
      <c r="CO11" s="34"/>
      <c r="CP11" s="37"/>
      <c r="CQ11" s="33"/>
      <c r="CR11" s="34"/>
      <c r="CS11" s="34"/>
      <c r="CT11" s="35"/>
      <c r="CU11" s="36"/>
      <c r="CV11" s="34"/>
      <c r="CW11" s="34"/>
      <c r="CX11" s="37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5"/>
      <c r="DS11" s="36"/>
      <c r="DT11" s="34"/>
      <c r="DU11" s="34"/>
      <c r="DV11" s="37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37"/>
      <c r="EM11" s="86">
        <f>SUM(C11+G11+K11+O11+S11+W11+AA11+AE11+AI11+AM11+AQ11+AU11+AY11+BC11+BG11+BK11+BO11+BS11+BW11+CA11+CE11+CI11+CM11+CQ11+CU11+CY11+DC11+DG11+DK11+DO11+DS11+DW11+EA11+EE11+EI11)</f>
        <v>12</v>
      </c>
      <c r="EN11" s="60">
        <f>(D11+H11+L11+P11+T11+X11+AB11+AF11+AJ11+AN11+AR11+AV11+AZ11+BD11+BH11+BL11+BP11+BT11+BX11+CB11+CF11+CJ11+CN11+CR11+CV11+CZ11+DD11+DH11+DL11+DP11+DT11+DX11+EB11+EF11+EJ11)</f>
        <v>6</v>
      </c>
      <c r="EO11" s="61">
        <f>(EM11/(EN11+EM11)*100)</f>
        <v>66.666666666666657</v>
      </c>
      <c r="EP11" s="62">
        <f>(F11+J11+N11+R11+V11+Z11+AD11+AH11+AL11+AP11+AT11+AX11+BB11+BF11+BJ11+BN11+BR11+BV11+BZ11+CD11+CH11+CL11+CP11+CT11+CX11+DB11+DF11+DJ11+DN11+DR11+DV11+DZ11+ED11+EH11+EL11)</f>
        <v>48</v>
      </c>
      <c r="EQ11" s="63">
        <f>COUNTIF(C11:EL11,"1.m")</f>
        <v>2</v>
      </c>
      <c r="ER11" s="63">
        <f>COUNTIF(C11:EL11,"2.m")</f>
        <v>3</v>
      </c>
      <c r="ES11" s="63">
        <f>COUNTIF(C11:EL11,"3.m")</f>
        <v>0</v>
      </c>
      <c r="ET11" s="64">
        <f>COUNTIF(C11:EL11,"4.m")</f>
        <v>0</v>
      </c>
      <c r="EU11" s="87">
        <f>COUNTIF(C11:EL11,"5.m")</f>
        <v>0</v>
      </c>
    </row>
    <row r="12" spans="1:151" ht="19.95" customHeight="1" x14ac:dyDescent="0.3">
      <c r="A12" s="73" t="s">
        <v>474</v>
      </c>
      <c r="B12" s="75" t="s">
        <v>239</v>
      </c>
      <c r="C12" s="33">
        <v>3</v>
      </c>
      <c r="D12" s="34">
        <v>0</v>
      </c>
      <c r="E12" s="34" t="s">
        <v>219</v>
      </c>
      <c r="F12" s="35">
        <v>11</v>
      </c>
      <c r="G12" s="33"/>
      <c r="H12" s="34"/>
      <c r="I12" s="34"/>
      <c r="J12" s="35"/>
      <c r="K12" s="33"/>
      <c r="L12" s="34"/>
      <c r="M12" s="34"/>
      <c r="N12" s="35"/>
      <c r="O12" s="33">
        <v>3</v>
      </c>
      <c r="P12" s="34">
        <v>0</v>
      </c>
      <c r="Q12" s="34" t="s">
        <v>219</v>
      </c>
      <c r="R12" s="35">
        <v>10</v>
      </c>
      <c r="S12" s="33"/>
      <c r="T12" s="34"/>
      <c r="U12" s="34"/>
      <c r="V12" s="35"/>
      <c r="W12" s="33"/>
      <c r="X12" s="34"/>
      <c r="Y12" s="34"/>
      <c r="Z12" s="35"/>
      <c r="AA12" s="33"/>
      <c r="AB12" s="34"/>
      <c r="AC12" s="34"/>
      <c r="AD12" s="35"/>
      <c r="AE12" s="33">
        <v>3</v>
      </c>
      <c r="AF12" s="34">
        <v>0</v>
      </c>
      <c r="AG12" s="34" t="s">
        <v>219</v>
      </c>
      <c r="AH12" s="35">
        <v>11</v>
      </c>
      <c r="AI12" s="33">
        <v>3</v>
      </c>
      <c r="AJ12" s="34">
        <v>0</v>
      </c>
      <c r="AK12" s="34" t="s">
        <v>219</v>
      </c>
      <c r="AL12" s="35">
        <v>10</v>
      </c>
      <c r="AM12" s="33"/>
      <c r="AN12" s="34"/>
      <c r="AO12" s="34"/>
      <c r="AP12" s="35"/>
      <c r="AQ12" s="33"/>
      <c r="AR12" s="34"/>
      <c r="AS12" s="34"/>
      <c r="AT12" s="35"/>
      <c r="AU12" s="33">
        <v>1</v>
      </c>
      <c r="AV12" s="34">
        <v>2</v>
      </c>
      <c r="AW12" s="34" t="s">
        <v>220</v>
      </c>
      <c r="AX12" s="35">
        <v>4</v>
      </c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7"/>
      <c r="BK12" s="33"/>
      <c r="BL12" s="34"/>
      <c r="BM12" s="34"/>
      <c r="BN12" s="35"/>
      <c r="BO12" s="36"/>
      <c r="BP12" s="34"/>
      <c r="BQ12" s="34"/>
      <c r="BR12" s="37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5"/>
      <c r="CM12" s="36"/>
      <c r="CN12" s="34"/>
      <c r="CO12" s="34"/>
      <c r="CP12" s="37"/>
      <c r="CQ12" s="33"/>
      <c r="CR12" s="34"/>
      <c r="CS12" s="34"/>
      <c r="CT12" s="35"/>
      <c r="CU12" s="36"/>
      <c r="CV12" s="34"/>
      <c r="CW12" s="34"/>
      <c r="CX12" s="37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7"/>
      <c r="DO12" s="33"/>
      <c r="DP12" s="34"/>
      <c r="DQ12" s="34"/>
      <c r="DR12" s="35"/>
      <c r="DS12" s="36"/>
      <c r="DT12" s="34"/>
      <c r="DU12" s="34"/>
      <c r="DV12" s="37"/>
      <c r="DW12" s="33"/>
      <c r="DX12" s="34"/>
      <c r="DY12" s="34"/>
      <c r="DZ12" s="35"/>
      <c r="EA12" s="36"/>
      <c r="EB12" s="34"/>
      <c r="EC12" s="34"/>
      <c r="ED12" s="37"/>
      <c r="EE12" s="33"/>
      <c r="EF12" s="34"/>
      <c r="EG12" s="34"/>
      <c r="EH12" s="35"/>
      <c r="EI12" s="33"/>
      <c r="EJ12" s="34"/>
      <c r="EK12" s="34"/>
      <c r="EL12" s="37"/>
      <c r="EM12" s="86">
        <f>SUM(C12+G12+K12+O12+S12+W12+AA12+AE12+AI12+AM12+AQ12+AU12+AY12+BC12+BG12+BK12+BO12+BS12+BW12+CA12+CE12+CI12+CM12+CQ12+CU12+CY12+DC12+DG12+DK12+DO12+DS12+DW12+EA12+EE12+EI12)</f>
        <v>13</v>
      </c>
      <c r="EN12" s="60">
        <f>(D12+H12+L12+P12+T12+X12+AB12+AF12+AJ12+AN12+AR12+AV12+AZ12+BD12+BH12+BL12+BP12+BT12+BX12+CB12+CF12+CJ12+CN12+CR12+CV12+CZ12+DD12+DH12+DL12+DP12+DT12+DX12+EB12+EF12+EJ12)</f>
        <v>2</v>
      </c>
      <c r="EO12" s="61">
        <f>(EM12/(EN12+EM12)*100)</f>
        <v>86.666666666666671</v>
      </c>
      <c r="EP12" s="62">
        <f>(F12+J12+N12+R12+V12+Z12+AD12+AH12+AL12+AP12+AT12+AX12+BB12+BF12+BJ12+BN12+BR12+BV12+BZ12+CD12+CH12+CL12+CP12+CT12+CX12+DB12+DF12+DJ12+DN12+DR12+DV12+DZ12+ED12+EH12+EL12)</f>
        <v>46</v>
      </c>
      <c r="EQ12" s="63">
        <f>COUNTIF(C12:EL12,"1.m")</f>
        <v>4</v>
      </c>
      <c r="ER12" s="63">
        <f>COUNTIF(C12:EL12,"2.m")</f>
        <v>0</v>
      </c>
      <c r="ES12" s="63">
        <f>COUNTIF(C12:EL12,"3.m")</f>
        <v>1</v>
      </c>
      <c r="ET12" s="64">
        <f>COUNTIF(C12:EL12,"4.m")</f>
        <v>0</v>
      </c>
      <c r="EU12" s="87">
        <f>COUNTIF(C12:EL12,"5.m")</f>
        <v>0</v>
      </c>
    </row>
    <row r="13" spans="1:151" ht="19.95" customHeight="1" x14ac:dyDescent="0.3">
      <c r="A13" s="73" t="s">
        <v>480</v>
      </c>
      <c r="B13" s="75" t="s">
        <v>275</v>
      </c>
      <c r="C13" s="33"/>
      <c r="D13" s="34"/>
      <c r="E13" s="34"/>
      <c r="F13" s="35"/>
      <c r="G13" s="33">
        <v>1</v>
      </c>
      <c r="H13" s="34">
        <v>1</v>
      </c>
      <c r="I13" s="34" t="s">
        <v>12</v>
      </c>
      <c r="J13" s="35">
        <v>2</v>
      </c>
      <c r="K13" s="33"/>
      <c r="L13" s="34"/>
      <c r="M13" s="34"/>
      <c r="N13" s="35"/>
      <c r="O13" s="33">
        <v>1</v>
      </c>
      <c r="P13" s="34">
        <v>2</v>
      </c>
      <c r="Q13" s="34" t="s">
        <v>220</v>
      </c>
      <c r="R13" s="35">
        <v>4</v>
      </c>
      <c r="S13" s="33"/>
      <c r="T13" s="34"/>
      <c r="U13" s="34"/>
      <c r="V13" s="35"/>
      <c r="W13" s="33">
        <v>3</v>
      </c>
      <c r="X13" s="34">
        <v>0</v>
      </c>
      <c r="Y13" s="34" t="s">
        <v>219</v>
      </c>
      <c r="Z13" s="35">
        <v>4</v>
      </c>
      <c r="AA13" s="33"/>
      <c r="AB13" s="34"/>
      <c r="AC13" s="34"/>
      <c r="AD13" s="35"/>
      <c r="AE13" s="33"/>
      <c r="AF13" s="34"/>
      <c r="AG13" s="34"/>
      <c r="AH13" s="35"/>
      <c r="AI13" s="33">
        <v>3</v>
      </c>
      <c r="AJ13" s="34">
        <v>0</v>
      </c>
      <c r="AK13" s="34" t="s">
        <v>219</v>
      </c>
      <c r="AL13" s="35">
        <v>10</v>
      </c>
      <c r="AM13" s="33"/>
      <c r="AN13" s="34"/>
      <c r="AO13" s="34"/>
      <c r="AP13" s="35"/>
      <c r="AQ13" s="33"/>
      <c r="AR13" s="34"/>
      <c r="AS13" s="34"/>
      <c r="AT13" s="35"/>
      <c r="AU13" s="33">
        <v>2</v>
      </c>
      <c r="AV13" s="34">
        <v>1</v>
      </c>
      <c r="AW13" s="34" t="s">
        <v>12</v>
      </c>
      <c r="AX13" s="35">
        <v>7</v>
      </c>
      <c r="AY13" s="36"/>
      <c r="AZ13" s="34"/>
      <c r="BA13" s="34"/>
      <c r="BB13" s="37"/>
      <c r="BC13" s="33">
        <v>1</v>
      </c>
      <c r="BD13" s="34">
        <v>1</v>
      </c>
      <c r="BE13" s="34" t="s">
        <v>12</v>
      </c>
      <c r="BF13" s="35">
        <v>5</v>
      </c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7"/>
      <c r="BS13" s="33">
        <v>1</v>
      </c>
      <c r="BT13" s="34">
        <v>2</v>
      </c>
      <c r="BU13" s="34">
        <v>3</v>
      </c>
      <c r="BV13" s="38">
        <v>4</v>
      </c>
      <c r="BW13" s="36"/>
      <c r="BX13" s="34"/>
      <c r="BY13" s="34"/>
      <c r="BZ13" s="39"/>
      <c r="CA13" s="33">
        <v>2</v>
      </c>
      <c r="CB13" s="34">
        <v>0</v>
      </c>
      <c r="CC13" s="34">
        <v>1</v>
      </c>
      <c r="CD13" s="38">
        <v>6</v>
      </c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9"/>
      <c r="CQ13" s="33"/>
      <c r="CR13" s="34"/>
      <c r="CS13" s="34"/>
      <c r="CT13" s="38"/>
      <c r="CU13" s="36"/>
      <c r="CV13" s="34"/>
      <c r="CW13" s="34"/>
      <c r="CX13" s="37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5"/>
      <c r="EI13" s="33"/>
      <c r="EJ13" s="34"/>
      <c r="EK13" s="34"/>
      <c r="EL13" s="37"/>
      <c r="EM13" s="86">
        <f>SUM(C13+G13+K13+O13+S13+W13+AA13+AE13+AI13+AM13+AQ13+AU13+AY13+BC13+BG13+BK13+BO13+BS13+BW13+CA13+CE13+CI13+CM13+CQ13+CU13+CY13+DC13+DG13+DK13+DO13+DS13+DW13+EA13+EE13+EI13)</f>
        <v>14</v>
      </c>
      <c r="EN13" s="60">
        <f>(D13+H13+L13+P13+T13+X13+AB13+AF13+AJ13+AN13+AR13+AV13+AZ13+BD13+BH13+BL13+BP13+BT13+BX13+CB13+CF13+CJ13+CN13+CR13+CV13+CZ13+DD13+DH13+DL13+DP13+DT13+DX13+EB13+EF13+EJ13)</f>
        <v>7</v>
      </c>
      <c r="EO13" s="61">
        <f>(EM13/(EN13+EM13)*100)</f>
        <v>66.666666666666657</v>
      </c>
      <c r="EP13" s="62">
        <f>(F13+J13+N13+R13+V13+Z13+AD13+AH13+AL13+AP13+AT13+AX13+BB13+BF13+BJ13+BN13+BR13+BV13+BZ13+CD13+CH13+CL13+CP13+CT13+CX13+DB13+DF13+DJ13+DN13+DR13+DV13+DZ13+ED13+EH13+EL13)</f>
        <v>42</v>
      </c>
      <c r="EQ13" s="63">
        <f>COUNTIF(C13:EL13,"1.m")</f>
        <v>2</v>
      </c>
      <c r="ER13" s="63">
        <f>COUNTIF(C13:EL13,"2.m")</f>
        <v>3</v>
      </c>
      <c r="ES13" s="63">
        <f>COUNTIF(C13:EL13,"3.m")</f>
        <v>1</v>
      </c>
      <c r="ET13" s="64">
        <f>COUNTIF(C13:EL13,"4.m")</f>
        <v>0</v>
      </c>
      <c r="EU13" s="87">
        <f>COUNTIF(C13:EL13,"5.m")</f>
        <v>0</v>
      </c>
    </row>
    <row r="14" spans="1:151" ht="19.95" customHeight="1" x14ac:dyDescent="0.3">
      <c r="A14" s="73" t="s">
        <v>476</v>
      </c>
      <c r="B14" s="75" t="s">
        <v>630</v>
      </c>
      <c r="C14" s="33">
        <v>3</v>
      </c>
      <c r="D14" s="34">
        <v>0</v>
      </c>
      <c r="E14" s="34" t="s">
        <v>219</v>
      </c>
      <c r="F14" s="35">
        <v>11</v>
      </c>
      <c r="G14" s="33"/>
      <c r="H14" s="34"/>
      <c r="I14" s="34"/>
      <c r="J14" s="35"/>
      <c r="K14" s="33">
        <v>1</v>
      </c>
      <c r="L14" s="34">
        <v>2</v>
      </c>
      <c r="M14" s="34" t="s">
        <v>220</v>
      </c>
      <c r="N14" s="35">
        <v>5</v>
      </c>
      <c r="O14" s="33"/>
      <c r="P14" s="34"/>
      <c r="Q14" s="34"/>
      <c r="R14" s="35"/>
      <c r="S14" s="33"/>
      <c r="T14" s="34"/>
      <c r="U14" s="34"/>
      <c r="V14" s="35"/>
      <c r="W14" s="33">
        <v>1</v>
      </c>
      <c r="X14" s="34">
        <v>1</v>
      </c>
      <c r="Y14" s="34" t="s">
        <v>12</v>
      </c>
      <c r="Z14" s="35">
        <v>2</v>
      </c>
      <c r="AA14" s="33">
        <v>0</v>
      </c>
      <c r="AB14" s="34">
        <v>2</v>
      </c>
      <c r="AC14" s="34" t="s">
        <v>220</v>
      </c>
      <c r="AD14" s="35">
        <v>2</v>
      </c>
      <c r="AE14" s="33">
        <v>2</v>
      </c>
      <c r="AF14" s="34">
        <v>1</v>
      </c>
      <c r="AG14" s="34" t="s">
        <v>12</v>
      </c>
      <c r="AH14" s="35">
        <v>8</v>
      </c>
      <c r="AI14" s="33">
        <v>1</v>
      </c>
      <c r="AJ14" s="34">
        <v>2</v>
      </c>
      <c r="AK14" s="34" t="s">
        <v>220</v>
      </c>
      <c r="AL14" s="35">
        <v>4</v>
      </c>
      <c r="AM14" s="33"/>
      <c r="AN14" s="34"/>
      <c r="AO14" s="34"/>
      <c r="AP14" s="35"/>
      <c r="AQ14" s="33">
        <v>0</v>
      </c>
      <c r="AR14" s="34">
        <v>3</v>
      </c>
      <c r="AS14" s="34" t="s">
        <v>221</v>
      </c>
      <c r="AT14" s="35">
        <v>2</v>
      </c>
      <c r="AU14" s="33"/>
      <c r="AV14" s="34"/>
      <c r="AW14" s="34"/>
      <c r="AX14" s="35"/>
      <c r="AY14" s="36">
        <v>1</v>
      </c>
      <c r="AZ14" s="34">
        <v>2</v>
      </c>
      <c r="BA14" s="34" t="s">
        <v>220</v>
      </c>
      <c r="BB14" s="37">
        <v>5</v>
      </c>
      <c r="BC14" s="33">
        <v>0</v>
      </c>
      <c r="BD14" s="34">
        <v>3</v>
      </c>
      <c r="BE14" s="34" t="s">
        <v>221</v>
      </c>
      <c r="BF14" s="35">
        <v>2</v>
      </c>
      <c r="BG14" s="36"/>
      <c r="BH14" s="34"/>
      <c r="BI14" s="34"/>
      <c r="BJ14" s="37"/>
      <c r="BK14" s="33"/>
      <c r="BL14" s="34"/>
      <c r="BM14" s="34"/>
      <c r="BN14" s="38"/>
      <c r="BO14" s="36"/>
      <c r="BP14" s="34"/>
      <c r="BQ14" s="34"/>
      <c r="BR14" s="37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7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9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5"/>
      <c r="EI14" s="33"/>
      <c r="EJ14" s="34"/>
      <c r="EK14" s="34"/>
      <c r="EL14" s="37"/>
      <c r="EM14" s="86">
        <f>SUM(C14+G14+K14+O14+S14+W14+AA14+AE14+AI14+AM14+AQ14+AU14+AY14+BC14+BG14+BK14+BO14+BS14+BW14+CA14+CE14+CI14+CM14+CQ14+CU14+CY14+DC14+DG14+DK14+DO14+DS14+DW14+EA14+EE14+EI14)</f>
        <v>9</v>
      </c>
      <c r="EN14" s="60">
        <f>(D14+H14+L14+P14+T14+X14+AB14+AF14+AJ14+AN14+AR14+AV14+AZ14+BD14+BH14+BL14+BP14+BT14+BX14+CB14+CF14+CJ14+CN14+CR14+CV14+CZ14+DD14+DH14+DL14+DP14+DT14+DX14+EB14+EF14+EJ14)</f>
        <v>16</v>
      </c>
      <c r="EO14" s="61">
        <f>(EM14/(EN14+EM14)*100)</f>
        <v>36</v>
      </c>
      <c r="EP14" s="62">
        <f>(F14+J14+N14+R14+V14+Z14+AD14+AH14+AL14+AP14+AT14+AX14+BB14+BF14+BJ14+BN14+BR14+BV14+BZ14+CD14+CH14+CL14+CP14+CT14+CX14+DB14+DF14+DJ14+DN14+DR14+DV14+DZ14+ED14+EH14+EL14)</f>
        <v>41</v>
      </c>
      <c r="EQ14" s="63">
        <f>COUNTIF(C14:EL14,"1.m")</f>
        <v>1</v>
      </c>
      <c r="ER14" s="63">
        <f>COUNTIF(C14:EL14,"2.m")</f>
        <v>2</v>
      </c>
      <c r="ES14" s="63">
        <f>COUNTIF(C14:EL14,"3.m")</f>
        <v>4</v>
      </c>
      <c r="ET14" s="64">
        <f>COUNTIF(C14:EL14,"4.m")</f>
        <v>2</v>
      </c>
      <c r="EU14" s="87">
        <f>COUNTIF(C14:EL14,"5.m")</f>
        <v>0</v>
      </c>
    </row>
    <row r="15" spans="1:151" ht="19.95" customHeight="1" x14ac:dyDescent="0.3">
      <c r="A15" s="73" t="s">
        <v>482</v>
      </c>
      <c r="B15" s="75" t="s">
        <v>364</v>
      </c>
      <c r="C15" s="33"/>
      <c r="D15" s="34"/>
      <c r="E15" s="34"/>
      <c r="F15" s="35"/>
      <c r="G15" s="33"/>
      <c r="H15" s="34"/>
      <c r="I15" s="34"/>
      <c r="J15" s="35"/>
      <c r="K15" s="33"/>
      <c r="L15" s="34"/>
      <c r="M15" s="34"/>
      <c r="N15" s="35"/>
      <c r="O15" s="33">
        <v>3</v>
      </c>
      <c r="P15" s="34">
        <v>0</v>
      </c>
      <c r="Q15" s="34" t="s">
        <v>219</v>
      </c>
      <c r="R15" s="35">
        <v>10</v>
      </c>
      <c r="S15" s="33"/>
      <c r="T15" s="34"/>
      <c r="U15" s="34"/>
      <c r="V15" s="35"/>
      <c r="W15" s="33"/>
      <c r="X15" s="34"/>
      <c r="Y15" s="34"/>
      <c r="Z15" s="35"/>
      <c r="AA15" s="33"/>
      <c r="AB15" s="34"/>
      <c r="AC15" s="34"/>
      <c r="AD15" s="35"/>
      <c r="AE15" s="33">
        <v>2</v>
      </c>
      <c r="AF15" s="34">
        <v>1</v>
      </c>
      <c r="AG15" s="34" t="s">
        <v>12</v>
      </c>
      <c r="AH15" s="35">
        <v>8</v>
      </c>
      <c r="AI15" s="33"/>
      <c r="AJ15" s="34"/>
      <c r="AK15" s="34"/>
      <c r="AL15" s="35"/>
      <c r="AM15" s="33"/>
      <c r="AN15" s="34"/>
      <c r="AO15" s="34"/>
      <c r="AP15" s="35"/>
      <c r="AQ15" s="33"/>
      <c r="AR15" s="34"/>
      <c r="AS15" s="34"/>
      <c r="AT15" s="35"/>
      <c r="AU15" s="33">
        <v>2</v>
      </c>
      <c r="AV15" s="34">
        <v>2</v>
      </c>
      <c r="AW15" s="34" t="s">
        <v>220</v>
      </c>
      <c r="AX15" s="35">
        <v>7</v>
      </c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>
        <v>1</v>
      </c>
      <c r="BL15" s="34">
        <v>1</v>
      </c>
      <c r="BM15" s="41">
        <v>2</v>
      </c>
      <c r="BN15" s="42">
        <v>5</v>
      </c>
      <c r="BO15" s="36">
        <v>2</v>
      </c>
      <c r="BP15" s="34">
        <v>0</v>
      </c>
      <c r="BQ15" s="34">
        <v>1</v>
      </c>
      <c r="BR15" s="39">
        <v>3</v>
      </c>
      <c r="BS15" s="33">
        <v>2</v>
      </c>
      <c r="BT15" s="34">
        <v>2</v>
      </c>
      <c r="BU15" s="34">
        <v>3</v>
      </c>
      <c r="BV15" s="38">
        <v>7</v>
      </c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8"/>
      <c r="CM15" s="36"/>
      <c r="CN15" s="34"/>
      <c r="CO15" s="34"/>
      <c r="CP15" s="39"/>
      <c r="CQ15" s="33"/>
      <c r="CR15" s="34"/>
      <c r="CS15" s="34"/>
      <c r="CT15" s="38"/>
      <c r="CU15" s="36"/>
      <c r="CV15" s="34"/>
      <c r="CW15" s="34"/>
      <c r="CX15" s="39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9"/>
      <c r="DO15" s="33"/>
      <c r="DP15" s="34"/>
      <c r="DQ15" s="34"/>
      <c r="DR15" s="38"/>
      <c r="DS15" s="36"/>
      <c r="DT15" s="34"/>
      <c r="DU15" s="34"/>
      <c r="DV15" s="39"/>
      <c r="DW15" s="33"/>
      <c r="DX15" s="34"/>
      <c r="DY15" s="34"/>
      <c r="DZ15" s="38"/>
      <c r="EA15" s="36"/>
      <c r="EB15" s="34"/>
      <c r="EC15" s="34"/>
      <c r="ED15" s="39"/>
      <c r="EE15" s="33"/>
      <c r="EF15" s="34"/>
      <c r="EG15" s="34"/>
      <c r="EH15" s="38"/>
      <c r="EI15" s="33"/>
      <c r="EJ15" s="34"/>
      <c r="EK15" s="34"/>
      <c r="EL15" s="37"/>
      <c r="EM15" s="86">
        <f>SUM(C15+G15+K15+O15+S15+W15+AA15+AE15+AI15+AM15+AQ15+AU15+AY15+BC15+BG15+BK15+BO15+BS15+BW15+CA15+CE15+CI15+CM15+CQ15+CU15+CY15+DC15+DG15+DK15+DO15+DS15+DW15+EA15+EE15+EI15)</f>
        <v>12</v>
      </c>
      <c r="EN15" s="60">
        <f>(D15+H15+L15+P15+T15+X15+AB15+AF15+AJ15+AN15+AR15+AV15+AZ15+BD15+BH15+BL15+BP15+BT15+BX15+CB15+CF15+CJ15+CN15+CR15+CV15+CZ15+DD15+DH15+DL15+DP15+DT15+DX15+EB15+EF15+EJ15)</f>
        <v>6</v>
      </c>
      <c r="EO15" s="61">
        <f>(EM15/(EN15+EM15)*100)</f>
        <v>66.666666666666657</v>
      </c>
      <c r="EP15" s="62">
        <f>(F15+J15+N15+R15+V15+Z15+AD15+AH15+AL15+AP15+AT15+AX15+BB15+BF15+BJ15+BN15+BR15+BV15+BZ15+CD15+CH15+CL15+CP15+CT15+CX15+DB15+DF15+DJ15+DN15+DR15+DV15+DZ15+ED15+EH15+EL15)</f>
        <v>40</v>
      </c>
      <c r="EQ15" s="63">
        <f>COUNTIF(C15:EL15,"1.m")</f>
        <v>1</v>
      </c>
      <c r="ER15" s="63">
        <f>COUNTIF(C15:EL15,"2.m")</f>
        <v>1</v>
      </c>
      <c r="ES15" s="63">
        <f>COUNTIF(C15:EL15,"3.m")</f>
        <v>1</v>
      </c>
      <c r="ET15" s="64">
        <f>COUNTIF(C15:EL15,"4.m")</f>
        <v>0</v>
      </c>
      <c r="EU15" s="87">
        <f>COUNTIF(C15:EL15,"5.m")</f>
        <v>0</v>
      </c>
    </row>
    <row r="16" spans="1:151" ht="19.95" customHeight="1" x14ac:dyDescent="0.3">
      <c r="A16" s="73" t="s">
        <v>506</v>
      </c>
      <c r="B16" s="75" t="s">
        <v>283</v>
      </c>
      <c r="C16" s="33"/>
      <c r="D16" s="34"/>
      <c r="E16" s="34"/>
      <c r="F16" s="35"/>
      <c r="G16" s="33">
        <v>1</v>
      </c>
      <c r="H16" s="34">
        <v>2</v>
      </c>
      <c r="I16" s="34" t="s">
        <v>220</v>
      </c>
      <c r="J16" s="35">
        <v>2</v>
      </c>
      <c r="K16" s="33"/>
      <c r="L16" s="34"/>
      <c r="M16" s="34"/>
      <c r="N16" s="35"/>
      <c r="O16" s="33"/>
      <c r="P16" s="34"/>
      <c r="Q16" s="34"/>
      <c r="R16" s="35"/>
      <c r="S16" s="33"/>
      <c r="T16" s="34"/>
      <c r="U16" s="34"/>
      <c r="V16" s="35"/>
      <c r="W16" s="33">
        <v>2</v>
      </c>
      <c r="X16" s="34">
        <v>1</v>
      </c>
      <c r="Y16" s="34" t="s">
        <v>12</v>
      </c>
      <c r="Z16" s="35">
        <v>3</v>
      </c>
      <c r="AA16" s="33">
        <v>2</v>
      </c>
      <c r="AB16" s="34">
        <v>0</v>
      </c>
      <c r="AC16" s="34" t="s">
        <v>219</v>
      </c>
      <c r="AD16" s="35">
        <v>6</v>
      </c>
      <c r="AE16" s="33"/>
      <c r="AF16" s="34"/>
      <c r="AG16" s="34"/>
      <c r="AH16" s="35"/>
      <c r="AI16" s="33"/>
      <c r="AJ16" s="34"/>
      <c r="AK16" s="34"/>
      <c r="AL16" s="35"/>
      <c r="AM16" s="33">
        <v>1</v>
      </c>
      <c r="AN16" s="34">
        <v>2</v>
      </c>
      <c r="AO16" s="34" t="s">
        <v>220</v>
      </c>
      <c r="AP16" s="35">
        <v>4</v>
      </c>
      <c r="AQ16" s="33"/>
      <c r="AR16" s="34"/>
      <c r="AS16" s="34"/>
      <c r="AT16" s="35"/>
      <c r="AU16" s="33"/>
      <c r="AV16" s="34"/>
      <c r="AW16" s="34"/>
      <c r="AX16" s="35"/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7"/>
      <c r="BK16" s="33">
        <v>3</v>
      </c>
      <c r="BL16" s="34">
        <v>0</v>
      </c>
      <c r="BM16" s="34">
        <v>1</v>
      </c>
      <c r="BN16" s="35">
        <v>11</v>
      </c>
      <c r="BO16" s="36"/>
      <c r="BP16" s="34"/>
      <c r="BQ16" s="34"/>
      <c r="BR16" s="39"/>
      <c r="BS16" s="33">
        <v>3</v>
      </c>
      <c r="BT16" s="34">
        <v>0</v>
      </c>
      <c r="BU16" s="34">
        <v>1</v>
      </c>
      <c r="BV16" s="38">
        <v>10</v>
      </c>
      <c r="BW16" s="36"/>
      <c r="BX16" s="34"/>
      <c r="BY16" s="34"/>
      <c r="BZ16" s="39"/>
      <c r="CA16" s="33">
        <v>1</v>
      </c>
      <c r="CB16" s="34">
        <v>2</v>
      </c>
      <c r="CC16" s="34">
        <v>3</v>
      </c>
      <c r="CD16" s="38">
        <v>4</v>
      </c>
      <c r="CE16" s="36"/>
      <c r="CF16" s="34"/>
      <c r="CG16" s="34"/>
      <c r="CH16" s="39"/>
      <c r="CI16" s="33"/>
      <c r="CJ16" s="34"/>
      <c r="CK16" s="34"/>
      <c r="CL16" s="38"/>
      <c r="CM16" s="36"/>
      <c r="CN16" s="34"/>
      <c r="CO16" s="34"/>
      <c r="CP16" s="39"/>
      <c r="CQ16" s="33"/>
      <c r="CR16" s="34"/>
      <c r="CS16" s="34"/>
      <c r="CT16" s="38"/>
      <c r="CU16" s="36"/>
      <c r="CV16" s="34"/>
      <c r="CW16" s="34"/>
      <c r="CX16" s="39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9"/>
      <c r="DO16" s="33"/>
      <c r="DP16" s="34"/>
      <c r="DQ16" s="34"/>
      <c r="DR16" s="38"/>
      <c r="DS16" s="36"/>
      <c r="DT16" s="34"/>
      <c r="DU16" s="34"/>
      <c r="DV16" s="37"/>
      <c r="DW16" s="33"/>
      <c r="DX16" s="34"/>
      <c r="DY16" s="34"/>
      <c r="DZ16" s="35"/>
      <c r="EA16" s="36"/>
      <c r="EB16" s="34"/>
      <c r="EC16" s="34"/>
      <c r="ED16" s="37"/>
      <c r="EE16" s="33"/>
      <c r="EF16" s="34"/>
      <c r="EG16" s="34"/>
      <c r="EH16" s="35"/>
      <c r="EI16" s="33"/>
      <c r="EJ16" s="34"/>
      <c r="EK16" s="34"/>
      <c r="EL16" s="37"/>
      <c r="EM16" s="86">
        <f>SUM(C16+G16+K16+O16+S16+W16+AA16+AE16+AI16+AM16+AQ16+AU16+AY16+BC16+BG16+BK16+BO16+BS16+BW16+CA16+CE16+CI16+CM16+CQ16+CU16+CY16+DC16+DG16+DK16+DO16+DS16+DW16+EA16+EE16+EI16)</f>
        <v>13</v>
      </c>
      <c r="EN16" s="60">
        <f>(D16+H16+L16+P16+T16+X16+AB16+AF16+AJ16+AN16+AR16+AV16+AZ16+BD16+BH16+BL16+BP16+BT16+BX16+CB16+CF16+CJ16+CN16+CR16+CV16+CZ16+DD16+DH16+DL16+DP16+DT16+DX16+EB16+EF16+EJ16)</f>
        <v>7</v>
      </c>
      <c r="EO16" s="61">
        <f>(EM16/(EN16+EM16)*100)</f>
        <v>65</v>
      </c>
      <c r="EP16" s="62">
        <f>(F16+J16+N16+R16+V16+Z16+AD16+AH16+AL16+AP16+AT16+AX16+BB16+BF16+BJ16+BN16+BR16+BV16+BZ16+CD16+CH16+CL16+CP16+CT16+CX16+DB16+DF16+DJ16+DN16+DR16+DV16+DZ16+ED16+EH16+EL16)</f>
        <v>40</v>
      </c>
      <c r="EQ16" s="63">
        <f>COUNTIF(C16:EL16,"1.m")</f>
        <v>1</v>
      </c>
      <c r="ER16" s="63">
        <f>COUNTIF(C16:EL16,"2.m")</f>
        <v>1</v>
      </c>
      <c r="ES16" s="63">
        <f>COUNTIF(C16:EL16,"3.m")</f>
        <v>2</v>
      </c>
      <c r="ET16" s="64">
        <f>COUNTIF(C16:EL16,"4.m")</f>
        <v>0</v>
      </c>
      <c r="EU16" s="87">
        <f>COUNTIF(C16:EL16,"5.m")</f>
        <v>0</v>
      </c>
    </row>
    <row r="17" spans="1:151" ht="19.95" customHeight="1" x14ac:dyDescent="0.3">
      <c r="A17" s="73" t="s">
        <v>489</v>
      </c>
      <c r="B17" s="75" t="s">
        <v>668</v>
      </c>
      <c r="C17" s="33"/>
      <c r="D17" s="34"/>
      <c r="E17" s="34"/>
      <c r="F17" s="35"/>
      <c r="G17" s="33"/>
      <c r="H17" s="34"/>
      <c r="I17" s="34"/>
      <c r="J17" s="35"/>
      <c r="K17" s="33"/>
      <c r="L17" s="34"/>
      <c r="M17" s="34"/>
      <c r="N17" s="35"/>
      <c r="O17" s="33"/>
      <c r="P17" s="34"/>
      <c r="Q17" s="34"/>
      <c r="R17" s="35"/>
      <c r="S17" s="33">
        <v>2</v>
      </c>
      <c r="T17" s="34">
        <v>0</v>
      </c>
      <c r="U17" s="34" t="s">
        <v>219</v>
      </c>
      <c r="V17" s="35">
        <v>6</v>
      </c>
      <c r="W17" s="33"/>
      <c r="X17" s="34"/>
      <c r="Y17" s="34"/>
      <c r="Z17" s="35"/>
      <c r="AA17" s="33">
        <v>1</v>
      </c>
      <c r="AB17" s="34">
        <v>1</v>
      </c>
      <c r="AC17" s="34" t="s">
        <v>219</v>
      </c>
      <c r="AD17" s="35">
        <v>4</v>
      </c>
      <c r="AE17" s="33">
        <v>1</v>
      </c>
      <c r="AF17" s="34">
        <v>2</v>
      </c>
      <c r="AG17" s="34" t="s">
        <v>220</v>
      </c>
      <c r="AH17" s="35">
        <v>5</v>
      </c>
      <c r="AI17" s="33"/>
      <c r="AJ17" s="34"/>
      <c r="AK17" s="34"/>
      <c r="AL17" s="35"/>
      <c r="AM17" s="33">
        <v>2</v>
      </c>
      <c r="AN17" s="34">
        <v>1</v>
      </c>
      <c r="AO17" s="34" t="s">
        <v>12</v>
      </c>
      <c r="AP17" s="35">
        <v>6</v>
      </c>
      <c r="AQ17" s="33"/>
      <c r="AR17" s="34"/>
      <c r="AS17" s="34"/>
      <c r="AT17" s="35"/>
      <c r="AU17" s="33"/>
      <c r="AV17" s="34"/>
      <c r="AW17" s="34"/>
      <c r="AX17" s="35"/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7"/>
      <c r="BK17" s="33">
        <v>3</v>
      </c>
      <c r="BL17" s="34">
        <v>0</v>
      </c>
      <c r="BM17" s="34">
        <v>1</v>
      </c>
      <c r="BN17" s="38">
        <v>11</v>
      </c>
      <c r="BO17" s="36"/>
      <c r="BP17" s="34"/>
      <c r="BQ17" s="34"/>
      <c r="BR17" s="39"/>
      <c r="BS17" s="33">
        <v>2</v>
      </c>
      <c r="BT17" s="34">
        <v>1</v>
      </c>
      <c r="BU17" s="34">
        <v>2</v>
      </c>
      <c r="BV17" s="38">
        <v>7</v>
      </c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7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7"/>
      <c r="DO17" s="33"/>
      <c r="DP17" s="34"/>
      <c r="DQ17" s="34"/>
      <c r="DR17" s="35"/>
      <c r="DS17" s="36"/>
      <c r="DT17" s="34"/>
      <c r="DU17" s="34"/>
      <c r="DV17" s="39"/>
      <c r="DW17" s="33"/>
      <c r="DX17" s="34"/>
      <c r="DY17" s="34"/>
      <c r="DZ17" s="35"/>
      <c r="EA17" s="36"/>
      <c r="EB17" s="34"/>
      <c r="EC17" s="34"/>
      <c r="ED17" s="37"/>
      <c r="EE17" s="33"/>
      <c r="EF17" s="34"/>
      <c r="EG17" s="34"/>
      <c r="EH17" s="35"/>
      <c r="EI17" s="33"/>
      <c r="EJ17" s="34"/>
      <c r="EK17" s="34"/>
      <c r="EL17" s="37"/>
      <c r="EM17" s="86">
        <f>SUM(C17+G17+K17+O17+S17+W17+AA17+AE17+AI17+AM17+AQ17+AU17+AY17+BC17+BG17+BK17+BO17+BS17+BW17+CA17+CE17+CI17+CM17+CQ17+CU17+CY17+DC17+DG17+DK17+DO17+DS17+DW17+EA17+EE17+EI17)</f>
        <v>11</v>
      </c>
      <c r="EN17" s="60">
        <f>(D17+H17+L17+P17+T17+X17+AB17+AF17+AJ17+AN17+AR17+AV17+AZ17+BD17+BH17+BL17+BP17+BT17+BX17+CB17+CF17+CJ17+CN17+CR17+CV17+CZ17+DD17+DH17+DL17+DP17+DT17+DX17+EB17+EF17+EJ17)</f>
        <v>5</v>
      </c>
      <c r="EO17" s="61">
        <f>(EM17/(EN17+EM17)*100)</f>
        <v>68.75</v>
      </c>
      <c r="EP17" s="62">
        <f>(F17+J17+N17+R17+V17+Z17+AD17+AH17+AL17+AP17+AT17+AX17+BB17+BF17+BJ17+BN17+BR17+BV17+BZ17+CD17+CH17+CL17+CP17+CT17+CX17+DB17+DF17+DJ17+DN17+DR17+DV17+DZ17+ED17+EH17+EL17)</f>
        <v>39</v>
      </c>
      <c r="EQ17" s="63">
        <f>COUNTIF(C17:EL17,"1.m")</f>
        <v>2</v>
      </c>
      <c r="ER17" s="63">
        <f>COUNTIF(C17:EL17,"2.m")</f>
        <v>1</v>
      </c>
      <c r="ES17" s="63">
        <f>COUNTIF(C17:EL17,"3.m")</f>
        <v>1</v>
      </c>
      <c r="ET17" s="64">
        <f>COUNTIF(C17:EL17,"4.m")</f>
        <v>0</v>
      </c>
      <c r="EU17" s="87">
        <f>COUNTIF(C17:EL17,"5.m")</f>
        <v>0</v>
      </c>
    </row>
    <row r="18" spans="1:151" ht="19.95" customHeight="1" x14ac:dyDescent="0.3">
      <c r="A18" s="73" t="s">
        <v>510</v>
      </c>
      <c r="B18" s="75" t="s">
        <v>692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/>
      <c r="P18" s="34"/>
      <c r="Q18" s="34"/>
      <c r="R18" s="35"/>
      <c r="S18" s="33"/>
      <c r="T18" s="34"/>
      <c r="U18" s="34"/>
      <c r="V18" s="35"/>
      <c r="W18" s="33"/>
      <c r="X18" s="34"/>
      <c r="Y18" s="34"/>
      <c r="Z18" s="35"/>
      <c r="AA18" s="33"/>
      <c r="AB18" s="34"/>
      <c r="AC18" s="34"/>
      <c r="AD18" s="35"/>
      <c r="AE18" s="33"/>
      <c r="AF18" s="34"/>
      <c r="AG18" s="34"/>
      <c r="AH18" s="35"/>
      <c r="AI18" s="33">
        <v>1</v>
      </c>
      <c r="AJ18" s="34">
        <v>2</v>
      </c>
      <c r="AK18" s="34" t="s">
        <v>220</v>
      </c>
      <c r="AL18" s="35">
        <v>4</v>
      </c>
      <c r="AM18" s="33"/>
      <c r="AN18" s="34"/>
      <c r="AO18" s="34"/>
      <c r="AP18" s="35"/>
      <c r="AQ18" s="33"/>
      <c r="AR18" s="34"/>
      <c r="AS18" s="34"/>
      <c r="AT18" s="35"/>
      <c r="AU18" s="33">
        <v>3</v>
      </c>
      <c r="AV18" s="34">
        <v>1</v>
      </c>
      <c r="AW18" s="34" t="s">
        <v>12</v>
      </c>
      <c r="AX18" s="35">
        <v>10</v>
      </c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7"/>
      <c r="BK18" s="33">
        <v>3</v>
      </c>
      <c r="BL18" s="34">
        <v>0</v>
      </c>
      <c r="BM18" s="34">
        <v>1</v>
      </c>
      <c r="BN18" s="35">
        <v>11</v>
      </c>
      <c r="BO18" s="36"/>
      <c r="BP18" s="34"/>
      <c r="BQ18" s="34"/>
      <c r="BR18" s="39"/>
      <c r="BS18" s="33">
        <v>3</v>
      </c>
      <c r="BT18" s="34">
        <v>1</v>
      </c>
      <c r="BU18" s="34">
        <v>2</v>
      </c>
      <c r="BV18" s="38">
        <v>10</v>
      </c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5"/>
      <c r="CM18" s="36"/>
      <c r="CN18" s="34"/>
      <c r="CO18" s="34"/>
      <c r="CP18" s="37"/>
      <c r="CQ18" s="33"/>
      <c r="CR18" s="34"/>
      <c r="CS18" s="34"/>
      <c r="CT18" s="35"/>
      <c r="CU18" s="36"/>
      <c r="CV18" s="34"/>
      <c r="CW18" s="34"/>
      <c r="CX18" s="37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7"/>
      <c r="DO18" s="33"/>
      <c r="DP18" s="34"/>
      <c r="DQ18" s="34"/>
      <c r="DR18" s="35"/>
      <c r="DS18" s="36"/>
      <c r="DT18" s="34"/>
      <c r="DU18" s="34"/>
      <c r="DV18" s="37"/>
      <c r="DW18" s="33"/>
      <c r="DX18" s="34"/>
      <c r="DY18" s="34"/>
      <c r="DZ18" s="35"/>
      <c r="EA18" s="36"/>
      <c r="EB18" s="34"/>
      <c r="EC18" s="34"/>
      <c r="ED18" s="37"/>
      <c r="EE18" s="33"/>
      <c r="EF18" s="34"/>
      <c r="EG18" s="34"/>
      <c r="EH18" s="35"/>
      <c r="EI18" s="33"/>
      <c r="EJ18" s="34"/>
      <c r="EK18" s="34"/>
      <c r="EL18" s="37"/>
      <c r="EM18" s="86">
        <f>SUM(C18+G18+K18+O18+S18+W18+AA18+AE18+AI18+AM18+AQ18+AU18+AY18+BC18+BG18+BK18+BO18+BS18+BW18+CA18+CE18+CI18+CM18+CQ18+CU18+CY18+DC18+DG18+DK18+DO18+DS18+DW18+EA18+EE18+EI18)</f>
        <v>10</v>
      </c>
      <c r="EN18" s="60">
        <f>(D18+H18+L18+P18+T18+X18+AB18+AF18+AJ18+AN18+AR18+AV18+AZ18+BD18+BH18+BL18+BP18+BT18+BX18+CB18+CF18+CJ18+CN18+CR18+CV18+CZ18+DD18+DH18+DL18+DP18+DT18+DX18+EB18+EF18+EJ18)</f>
        <v>4</v>
      </c>
      <c r="EO18" s="61">
        <f>(EM18/(EN18+EM18)*100)</f>
        <v>71.428571428571431</v>
      </c>
      <c r="EP18" s="62">
        <f>(F18+J18+N18+R18+V18+Z18+AD18+AH18+AL18+AP18+AT18+AX18+BB18+BF18+BJ18+BN18+BR18+BV18+BZ18+CD18+CH18+CL18+CP18+CT18+CX18+DB18+DF18+DJ18+DN18+DR18+DV18+DZ18+ED18+EH18+EL18)</f>
        <v>35</v>
      </c>
      <c r="EQ18" s="63">
        <f>COUNTIF(C18:EL18,"1.m")</f>
        <v>0</v>
      </c>
      <c r="ER18" s="63">
        <f>COUNTIF(C18:EL18,"2.m")</f>
        <v>1</v>
      </c>
      <c r="ES18" s="63">
        <f>COUNTIF(C18:EL18,"3.m")</f>
        <v>1</v>
      </c>
      <c r="ET18" s="64">
        <f>COUNTIF(C18:EL18,"4.m")</f>
        <v>0</v>
      </c>
      <c r="EU18" s="87">
        <f>COUNTIF(C18:EL18,"5.m")</f>
        <v>0</v>
      </c>
    </row>
    <row r="19" spans="1:151" ht="19.95" customHeight="1" x14ac:dyDescent="0.3">
      <c r="A19" s="73" t="s">
        <v>486</v>
      </c>
      <c r="B19" s="75" t="s">
        <v>355</v>
      </c>
      <c r="C19" s="33"/>
      <c r="D19" s="34"/>
      <c r="E19" s="34"/>
      <c r="F19" s="35"/>
      <c r="G19" s="33"/>
      <c r="H19" s="34"/>
      <c r="I19" s="34"/>
      <c r="J19" s="35"/>
      <c r="K19" s="33"/>
      <c r="L19" s="34"/>
      <c r="M19" s="34"/>
      <c r="N19" s="35"/>
      <c r="O19" s="33">
        <v>2</v>
      </c>
      <c r="P19" s="34">
        <v>1</v>
      </c>
      <c r="Q19" s="34" t="s">
        <v>12</v>
      </c>
      <c r="R19" s="35">
        <v>7</v>
      </c>
      <c r="S19" s="33"/>
      <c r="T19" s="34"/>
      <c r="U19" s="34"/>
      <c r="V19" s="35"/>
      <c r="W19" s="33"/>
      <c r="X19" s="34"/>
      <c r="Y19" s="34"/>
      <c r="Z19" s="35"/>
      <c r="AA19" s="33"/>
      <c r="AB19" s="34"/>
      <c r="AC19" s="34"/>
      <c r="AD19" s="35"/>
      <c r="AE19" s="33"/>
      <c r="AF19" s="34"/>
      <c r="AG19" s="34"/>
      <c r="AH19" s="35"/>
      <c r="AI19" s="33">
        <v>2</v>
      </c>
      <c r="AJ19" s="34">
        <v>1</v>
      </c>
      <c r="AK19" s="34" t="s">
        <v>12</v>
      </c>
      <c r="AL19" s="35">
        <v>7</v>
      </c>
      <c r="AM19" s="33"/>
      <c r="AN19" s="34"/>
      <c r="AO19" s="34"/>
      <c r="AP19" s="35"/>
      <c r="AQ19" s="33"/>
      <c r="AR19" s="34"/>
      <c r="AS19" s="34"/>
      <c r="AT19" s="35"/>
      <c r="AU19" s="33"/>
      <c r="AV19" s="34"/>
      <c r="AW19" s="34"/>
      <c r="AX19" s="35"/>
      <c r="AY19" s="36">
        <v>2</v>
      </c>
      <c r="AZ19" s="34">
        <v>1</v>
      </c>
      <c r="BA19" s="34" t="s">
        <v>219</v>
      </c>
      <c r="BB19" s="37">
        <v>8</v>
      </c>
      <c r="BC19" s="33"/>
      <c r="BD19" s="34"/>
      <c r="BE19" s="34"/>
      <c r="BF19" s="35"/>
      <c r="BG19" s="36"/>
      <c r="BH19" s="34"/>
      <c r="BI19" s="34"/>
      <c r="BJ19" s="37"/>
      <c r="BK19" s="33"/>
      <c r="BL19" s="34"/>
      <c r="BM19" s="34"/>
      <c r="BN19" s="35"/>
      <c r="BO19" s="36"/>
      <c r="BP19" s="34"/>
      <c r="BQ19" s="34"/>
      <c r="BR19" s="39"/>
      <c r="BS19" s="33">
        <v>2</v>
      </c>
      <c r="BT19" s="34">
        <v>2</v>
      </c>
      <c r="BU19" s="34">
        <v>3</v>
      </c>
      <c r="BV19" s="38">
        <v>7</v>
      </c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9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9"/>
      <c r="DO19" s="33"/>
      <c r="DP19" s="34"/>
      <c r="DQ19" s="34"/>
      <c r="DR19" s="38"/>
      <c r="DS19" s="36"/>
      <c r="DT19" s="34"/>
      <c r="DU19" s="34"/>
      <c r="DV19" s="39"/>
      <c r="DW19" s="33"/>
      <c r="DX19" s="34"/>
      <c r="DY19" s="34"/>
      <c r="DZ19" s="38"/>
      <c r="EA19" s="36"/>
      <c r="EB19" s="34"/>
      <c r="EC19" s="34"/>
      <c r="ED19" s="39"/>
      <c r="EE19" s="33"/>
      <c r="EF19" s="34"/>
      <c r="EG19" s="34"/>
      <c r="EH19" s="38"/>
      <c r="EI19" s="33"/>
      <c r="EJ19" s="34"/>
      <c r="EK19" s="34"/>
      <c r="EL19" s="37"/>
      <c r="EM19" s="86">
        <f>SUM(C19+G19+K19+O19+S19+W19+AA19+AE19+AI19+AM19+AQ19+AU19+AY19+BC19+BG19+BK19+BO19+BS19+BW19+CA19+CE19+CI19+CM19+CQ19+CU19+CY19+DC19+DG19+DK19+DO19+DS19+DW19+EA19+EE19+EI19)</f>
        <v>8</v>
      </c>
      <c r="EN19" s="60">
        <f>(D19+H19+L19+P19+T19+X19+AB19+AF19+AJ19+AN19+AR19+AV19+AZ19+BD19+BH19+BL19+BP19+BT19+BX19+CB19+CF19+CJ19+CN19+CR19+CV19+CZ19+DD19+DH19+DL19+DP19+DT19+DX19+EB19+EF19+EJ19)</f>
        <v>5</v>
      </c>
      <c r="EO19" s="61">
        <f>(EM19/(EN19+EM19)*100)</f>
        <v>61.53846153846154</v>
      </c>
      <c r="EP19" s="62">
        <f>(F19+J19+N19+R19+V19+Z19+AD19+AH19+AL19+AP19+AT19+AX19+BB19+BF19+BJ19+BN19+BR19+BV19+BZ19+CD19+CH19+CL19+CP19+CT19+CX19+DB19+DF19+DJ19+DN19+DR19+DV19+DZ19+ED19+EH19+EL19)</f>
        <v>29</v>
      </c>
      <c r="EQ19" s="63">
        <f>COUNTIF(C19:EL19,"1.m")</f>
        <v>1</v>
      </c>
      <c r="ER19" s="63">
        <f>COUNTIF(C19:EL19,"2.m")</f>
        <v>2</v>
      </c>
      <c r="ES19" s="63">
        <f>COUNTIF(C19:EL19,"3.m")</f>
        <v>0</v>
      </c>
      <c r="ET19" s="64">
        <f>COUNTIF(C19:EL19,"4.m")</f>
        <v>0</v>
      </c>
      <c r="EU19" s="87">
        <f>COUNTIF(C19:EL19,"5.m")</f>
        <v>0</v>
      </c>
    </row>
    <row r="20" spans="1:151" ht="19.95" customHeight="1" x14ac:dyDescent="0.3">
      <c r="A20" s="73" t="s">
        <v>484</v>
      </c>
      <c r="B20" s="75" t="s">
        <v>309</v>
      </c>
      <c r="C20" s="33"/>
      <c r="D20" s="34"/>
      <c r="E20" s="34"/>
      <c r="F20" s="35"/>
      <c r="G20" s="33"/>
      <c r="H20" s="34"/>
      <c r="I20" s="34"/>
      <c r="J20" s="35"/>
      <c r="K20" s="33">
        <v>3</v>
      </c>
      <c r="L20" s="34">
        <v>0</v>
      </c>
      <c r="M20" s="34" t="s">
        <v>219</v>
      </c>
      <c r="N20" s="35">
        <v>11</v>
      </c>
      <c r="O20" s="33"/>
      <c r="P20" s="34"/>
      <c r="Q20" s="34"/>
      <c r="R20" s="35"/>
      <c r="S20" s="33"/>
      <c r="T20" s="34"/>
      <c r="U20" s="34"/>
      <c r="V20" s="35"/>
      <c r="W20" s="33"/>
      <c r="X20" s="34"/>
      <c r="Y20" s="34"/>
      <c r="Z20" s="35"/>
      <c r="AA20" s="33">
        <v>2</v>
      </c>
      <c r="AB20" s="34">
        <v>0</v>
      </c>
      <c r="AC20" s="34" t="s">
        <v>219</v>
      </c>
      <c r="AD20" s="35">
        <v>6</v>
      </c>
      <c r="AE20" s="33"/>
      <c r="AF20" s="34"/>
      <c r="AG20" s="34"/>
      <c r="AH20" s="35"/>
      <c r="AI20" s="33"/>
      <c r="AJ20" s="34"/>
      <c r="AK20" s="34"/>
      <c r="AL20" s="35"/>
      <c r="AM20" s="33"/>
      <c r="AN20" s="34"/>
      <c r="AO20" s="34"/>
      <c r="AP20" s="35"/>
      <c r="AQ20" s="33"/>
      <c r="AR20" s="34"/>
      <c r="AS20" s="34"/>
      <c r="AT20" s="35"/>
      <c r="AU20" s="33">
        <v>2</v>
      </c>
      <c r="AV20" s="34">
        <v>1</v>
      </c>
      <c r="AW20" s="34" t="s">
        <v>220</v>
      </c>
      <c r="AX20" s="35">
        <v>7</v>
      </c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5"/>
      <c r="BO20" s="36"/>
      <c r="BP20" s="34"/>
      <c r="BQ20" s="34"/>
      <c r="BR20" s="39"/>
      <c r="BS20" s="33"/>
      <c r="BT20" s="34"/>
      <c r="BU20" s="34"/>
      <c r="BV20" s="38"/>
      <c r="BW20" s="36"/>
      <c r="BX20" s="34"/>
      <c r="BY20" s="34"/>
      <c r="BZ20" s="39"/>
      <c r="CA20" s="33">
        <v>1</v>
      </c>
      <c r="CB20" s="34">
        <v>2</v>
      </c>
      <c r="CC20" s="34">
        <v>3</v>
      </c>
      <c r="CD20" s="38">
        <v>4</v>
      </c>
      <c r="CE20" s="36"/>
      <c r="CF20" s="34"/>
      <c r="CG20" s="34"/>
      <c r="CH20" s="39"/>
      <c r="CI20" s="33"/>
      <c r="CJ20" s="34"/>
      <c r="CK20" s="34"/>
      <c r="CL20" s="35"/>
      <c r="CM20" s="36"/>
      <c r="CN20" s="34"/>
      <c r="CO20" s="34"/>
      <c r="CP20" s="37"/>
      <c r="CQ20" s="33"/>
      <c r="CR20" s="34"/>
      <c r="CS20" s="34"/>
      <c r="CT20" s="35"/>
      <c r="CU20" s="36"/>
      <c r="CV20" s="34"/>
      <c r="CW20" s="34"/>
      <c r="CX20" s="37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7"/>
      <c r="DO20" s="33"/>
      <c r="DP20" s="34"/>
      <c r="DQ20" s="34"/>
      <c r="DR20" s="35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7"/>
      <c r="EE20" s="33"/>
      <c r="EF20" s="34"/>
      <c r="EG20" s="34"/>
      <c r="EH20" s="35"/>
      <c r="EI20" s="33"/>
      <c r="EJ20" s="34"/>
      <c r="EK20" s="34"/>
      <c r="EL20" s="37"/>
      <c r="EM20" s="86">
        <f>SUM(C20+G20+K20+O20+S20+W20+AA20+AE20+AI20+AM20+AQ20+AU20+AY20+BC20+BG20+BK20+BO20+BS20+BW20+CA20+CE20+CI20+CM20+CQ20+CU20+CY20+DC20+DG20+DK20+DO20+DS20+DW20+EA20+EE20+EI20)</f>
        <v>8</v>
      </c>
      <c r="EN20" s="60">
        <f>(D20+H20+L20+P20+T20+X20+AB20+AF20+AJ20+AN20+AR20+AV20+AZ20+BD20+BH20+BL20+BP20+BT20+BX20+CB20+CF20+CJ20+CN20+CR20+CV20+CZ20+DD20+DH20+DL20+DP20+DT20+DX20+EB20+EF20+EJ20)</f>
        <v>3</v>
      </c>
      <c r="EO20" s="61">
        <f>(EM20/(EN20+EM20)*100)</f>
        <v>72.727272727272734</v>
      </c>
      <c r="EP20" s="62">
        <f>(F20+J20+N20+R20+V20+Z20+AD20+AH20+AL20+AP20+AT20+AX20+BB20+BF20+BJ20+BN20+BR20+BV20+BZ20+CD20+CH20+CL20+CP20+CT20+CX20+DB20+DF20+DJ20+DN20+DR20+DV20+DZ20+ED20+EH20+EL20)</f>
        <v>28</v>
      </c>
      <c r="EQ20" s="63">
        <f>COUNTIF(C20:EL20,"1.m")</f>
        <v>2</v>
      </c>
      <c r="ER20" s="63">
        <f>COUNTIF(C20:EL20,"2.m")</f>
        <v>0</v>
      </c>
      <c r="ES20" s="63">
        <f>COUNTIF(C20:EL20,"3.m")</f>
        <v>1</v>
      </c>
      <c r="ET20" s="64">
        <f>COUNTIF(C20:EL20,"4.m")</f>
        <v>0</v>
      </c>
      <c r="EU20" s="87">
        <f>COUNTIF(C20:EL20,"5.m")</f>
        <v>0</v>
      </c>
    </row>
    <row r="21" spans="1:151" ht="19.95" customHeight="1" x14ac:dyDescent="0.3">
      <c r="A21" s="73" t="s">
        <v>481</v>
      </c>
      <c r="B21" s="75" t="s">
        <v>244</v>
      </c>
      <c r="C21" s="33">
        <v>2</v>
      </c>
      <c r="D21" s="34">
        <v>1</v>
      </c>
      <c r="E21" s="34" t="s">
        <v>12</v>
      </c>
      <c r="F21" s="35">
        <v>8</v>
      </c>
      <c r="G21" s="33"/>
      <c r="H21" s="34"/>
      <c r="I21" s="34"/>
      <c r="J21" s="35"/>
      <c r="K21" s="33">
        <v>2</v>
      </c>
      <c r="L21" s="34">
        <v>1</v>
      </c>
      <c r="M21" s="34" t="s">
        <v>12</v>
      </c>
      <c r="N21" s="35">
        <v>8</v>
      </c>
      <c r="O21" s="33"/>
      <c r="P21" s="34"/>
      <c r="Q21" s="34"/>
      <c r="R21" s="35"/>
      <c r="S21" s="33"/>
      <c r="T21" s="34"/>
      <c r="U21" s="34"/>
      <c r="V21" s="35"/>
      <c r="W21" s="33"/>
      <c r="X21" s="34"/>
      <c r="Y21" s="34"/>
      <c r="Z21" s="35"/>
      <c r="AA21" s="33"/>
      <c r="AB21" s="34"/>
      <c r="AC21" s="34"/>
      <c r="AD21" s="35"/>
      <c r="AE21" s="33"/>
      <c r="AF21" s="34"/>
      <c r="AG21" s="34"/>
      <c r="AH21" s="35"/>
      <c r="AI21" s="33"/>
      <c r="AJ21" s="34"/>
      <c r="AK21" s="34"/>
      <c r="AL21" s="35"/>
      <c r="AM21" s="33"/>
      <c r="AN21" s="34"/>
      <c r="AO21" s="34"/>
      <c r="AP21" s="35"/>
      <c r="AQ21" s="33"/>
      <c r="AR21" s="34"/>
      <c r="AS21" s="34"/>
      <c r="AT21" s="35"/>
      <c r="AU21" s="33"/>
      <c r="AV21" s="34"/>
      <c r="AW21" s="34"/>
      <c r="AX21" s="35"/>
      <c r="AY21" s="36">
        <v>3</v>
      </c>
      <c r="AZ21" s="34">
        <v>0</v>
      </c>
      <c r="BA21" s="34" t="s">
        <v>219</v>
      </c>
      <c r="BB21" s="37">
        <v>11</v>
      </c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41"/>
      <c r="BN21" s="35"/>
      <c r="BO21" s="36"/>
      <c r="BP21" s="34"/>
      <c r="BQ21" s="34"/>
      <c r="BR21" s="37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7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5"/>
      <c r="EI21" s="33"/>
      <c r="EJ21" s="34"/>
      <c r="EK21" s="34"/>
      <c r="EL21" s="37"/>
      <c r="EM21" s="86">
        <f>SUM(C21+G21+K21+O21+S21+W21+AA21+AE21+AI21+AM21+AQ21+AU21+AY21+BC21+BG21+BK21+BO21+BS21+BW21+CA21+CE21+CI21+CM21+CQ21+CU21+CY21+DC21+DG21+DK21+DO21+DS21+DW21+EA21+EE21+EI21)</f>
        <v>7</v>
      </c>
      <c r="EN21" s="60">
        <f>(D21+H21+L21+P21+T21+X21+AB21+AF21+AJ21+AN21+AR21+AV21+AZ21+BD21+BH21+BL21+BP21+BT21+BX21+CB21+CF21+CJ21+CN21+CR21+CV21+CZ21+DD21+DH21+DL21+DP21+DT21+DX21+EB21+EF21+EJ21)</f>
        <v>2</v>
      </c>
      <c r="EO21" s="61">
        <f>(EM21/(EN21+EM21)*100)</f>
        <v>77.777777777777786</v>
      </c>
      <c r="EP21" s="62">
        <f>(F21+J21+N21+R21+V21+Z21+AD21+AH21+AL21+AP21+AT21+AX21+BB21+BF21+BJ21+BN21+BR21+BV21+BZ21+CD21+CH21+CL21+CP21+CT21+CX21+DB21+DF21+DJ21+DN21+DR21+DV21+DZ21+ED21+EH21+EL21)</f>
        <v>27</v>
      </c>
      <c r="EQ21" s="63">
        <f>COUNTIF(C21:EL21,"1.m")</f>
        <v>1</v>
      </c>
      <c r="ER21" s="63">
        <f>COUNTIF(C21:EL21,"2.m")</f>
        <v>2</v>
      </c>
      <c r="ES21" s="63">
        <f>COUNTIF(C21:EL21,"3.m")</f>
        <v>0</v>
      </c>
      <c r="ET21" s="64">
        <f>COUNTIF(C21:EL21,"4.m")</f>
        <v>0</v>
      </c>
      <c r="EU21" s="87">
        <f>COUNTIF(C21:EL21,"5.m")</f>
        <v>0</v>
      </c>
    </row>
    <row r="22" spans="1:151" ht="19.95" customHeight="1" x14ac:dyDescent="0.3">
      <c r="A22" s="73" t="s">
        <v>502</v>
      </c>
      <c r="B22" s="75" t="s">
        <v>625</v>
      </c>
      <c r="C22" s="33"/>
      <c r="D22" s="34"/>
      <c r="E22" s="34"/>
      <c r="F22" s="35"/>
      <c r="G22" s="33"/>
      <c r="H22" s="34"/>
      <c r="I22" s="34"/>
      <c r="J22" s="35"/>
      <c r="K22" s="33"/>
      <c r="L22" s="34"/>
      <c r="M22" s="34"/>
      <c r="N22" s="35"/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>
        <v>1</v>
      </c>
      <c r="AF22" s="34">
        <v>2</v>
      </c>
      <c r="AG22" s="34" t="s">
        <v>220</v>
      </c>
      <c r="AH22" s="35">
        <v>5</v>
      </c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>
        <v>3</v>
      </c>
      <c r="BH22" s="34">
        <v>0</v>
      </c>
      <c r="BI22" s="34" t="s">
        <v>219</v>
      </c>
      <c r="BJ22" s="37">
        <v>11</v>
      </c>
      <c r="BK22" s="33">
        <v>3</v>
      </c>
      <c r="BL22" s="34">
        <v>0</v>
      </c>
      <c r="BM22" s="34">
        <v>1</v>
      </c>
      <c r="BN22" s="35">
        <v>11</v>
      </c>
      <c r="BO22" s="36"/>
      <c r="BP22" s="34"/>
      <c r="BQ22" s="34"/>
      <c r="BR22" s="39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37"/>
      <c r="EM22" s="86">
        <f>SUM(C22+G22+K22+O22+S22+W22+AA22+AE22+AI22+AM22+AQ22+AU22+AY22+BC22+BG22+BK22+BO22+BS22+BW22+CA22+CE22+CI22+CM22+CQ22+CU22+CY22+DC22+DG22+DK22+DO22+DS22+DW22+EA22+EE22+EI22)</f>
        <v>7</v>
      </c>
      <c r="EN22" s="60">
        <f>(D22+H22+L22+P22+T22+X22+AB22+AF22+AJ22+AN22+AR22+AV22+AZ22+BD22+BH22+BL22+BP22+BT22+BX22+CB22+CF22+CJ22+CN22+CR22+CV22+CZ22+DD22+DH22+DL22+DP22+DT22+DX22+EB22+EF22+EJ22)</f>
        <v>2</v>
      </c>
      <c r="EO22" s="61">
        <f>(EM22/(EN22+EM22)*100)</f>
        <v>77.777777777777786</v>
      </c>
      <c r="EP22" s="62">
        <f>(F22+J22+N22+R22+V22+Z22+AD22+AH22+AL22+AP22+AT22+AX22+BB22+BF22+BJ22+BN22+BR22+BV22+BZ22+CD22+CH22+CL22+CP22+CT22+CX22+DB22+DF22+DJ22+DN22+DR22+DV22+DZ22+ED22+EH22+EL22)</f>
        <v>27</v>
      </c>
      <c r="EQ22" s="63">
        <f>COUNTIF(C22:EL22,"1.m")</f>
        <v>1</v>
      </c>
      <c r="ER22" s="63">
        <f>COUNTIF(C22:EL22,"2.m")</f>
        <v>0</v>
      </c>
      <c r="ES22" s="63">
        <f>COUNTIF(C22:EL22,"3.m")</f>
        <v>1</v>
      </c>
      <c r="ET22" s="64">
        <f>COUNTIF(C22:EL22,"4.m")</f>
        <v>0</v>
      </c>
      <c r="EU22" s="87">
        <f>COUNTIF(C22:EL22,"5.m")</f>
        <v>0</v>
      </c>
    </row>
    <row r="23" spans="1:151" ht="19.95" customHeight="1" x14ac:dyDescent="0.3">
      <c r="A23" s="73" t="s">
        <v>483</v>
      </c>
      <c r="B23" s="75" t="s">
        <v>245</v>
      </c>
      <c r="C23" s="33">
        <v>0</v>
      </c>
      <c r="D23" s="34">
        <v>3</v>
      </c>
      <c r="E23" s="34" t="s">
        <v>221</v>
      </c>
      <c r="F23" s="35">
        <v>2</v>
      </c>
      <c r="G23" s="33">
        <v>1</v>
      </c>
      <c r="H23" s="34">
        <v>2</v>
      </c>
      <c r="I23" s="34" t="s">
        <v>220</v>
      </c>
      <c r="J23" s="35">
        <v>2</v>
      </c>
      <c r="K23" s="33"/>
      <c r="L23" s="34"/>
      <c r="M23" s="34"/>
      <c r="N23" s="35"/>
      <c r="O23" s="33"/>
      <c r="P23" s="34"/>
      <c r="Q23" s="34"/>
      <c r="R23" s="35"/>
      <c r="S23" s="33">
        <v>2</v>
      </c>
      <c r="T23" s="34">
        <v>1</v>
      </c>
      <c r="U23" s="34" t="s">
        <v>12</v>
      </c>
      <c r="V23" s="35">
        <v>6</v>
      </c>
      <c r="W23" s="33"/>
      <c r="X23" s="34"/>
      <c r="Y23" s="34"/>
      <c r="Z23" s="35"/>
      <c r="AA23" s="33"/>
      <c r="AB23" s="34"/>
      <c r="AC23" s="34"/>
      <c r="AD23" s="35"/>
      <c r="AE23" s="33">
        <v>0</v>
      </c>
      <c r="AF23" s="34">
        <v>3</v>
      </c>
      <c r="AG23" s="34" t="s">
        <v>221</v>
      </c>
      <c r="AH23" s="35">
        <v>2</v>
      </c>
      <c r="AI23" s="33"/>
      <c r="AJ23" s="34"/>
      <c r="AK23" s="34"/>
      <c r="AL23" s="35"/>
      <c r="AM23" s="33"/>
      <c r="AN23" s="34"/>
      <c r="AO23" s="34"/>
      <c r="AP23" s="35"/>
      <c r="AQ23" s="33"/>
      <c r="AR23" s="34"/>
      <c r="AS23" s="34"/>
      <c r="AT23" s="35"/>
      <c r="AU23" s="33"/>
      <c r="AV23" s="34"/>
      <c r="AW23" s="34"/>
      <c r="AX23" s="35"/>
      <c r="AY23" s="36"/>
      <c r="AZ23" s="34"/>
      <c r="BA23" s="34"/>
      <c r="BB23" s="37"/>
      <c r="BC23" s="33">
        <v>2</v>
      </c>
      <c r="BD23" s="34">
        <v>1</v>
      </c>
      <c r="BE23" s="34" t="s">
        <v>12</v>
      </c>
      <c r="BF23" s="35">
        <v>8</v>
      </c>
      <c r="BG23" s="36">
        <v>1</v>
      </c>
      <c r="BH23" s="34">
        <v>2</v>
      </c>
      <c r="BI23" s="34" t="s">
        <v>220</v>
      </c>
      <c r="BJ23" s="37">
        <v>5</v>
      </c>
      <c r="BK23" s="33"/>
      <c r="BL23" s="34"/>
      <c r="BM23" s="34"/>
      <c r="BN23" s="35"/>
      <c r="BO23" s="36">
        <v>1</v>
      </c>
      <c r="BP23" s="34">
        <v>1</v>
      </c>
      <c r="BQ23" s="34">
        <v>2</v>
      </c>
      <c r="BR23" s="37">
        <v>2</v>
      </c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7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7"/>
      <c r="DO23" s="33"/>
      <c r="DP23" s="34"/>
      <c r="DQ23" s="34"/>
      <c r="DR23" s="35"/>
      <c r="DS23" s="36"/>
      <c r="DT23" s="34"/>
      <c r="DU23" s="34"/>
      <c r="DV23" s="37"/>
      <c r="DW23" s="33"/>
      <c r="DX23" s="34"/>
      <c r="DY23" s="34"/>
      <c r="DZ23" s="35"/>
      <c r="EA23" s="36"/>
      <c r="EB23" s="34"/>
      <c r="EC23" s="34"/>
      <c r="ED23" s="37"/>
      <c r="EE23" s="33"/>
      <c r="EF23" s="34"/>
      <c r="EG23" s="34"/>
      <c r="EH23" s="35"/>
      <c r="EI23" s="33"/>
      <c r="EJ23" s="34"/>
      <c r="EK23" s="34"/>
      <c r="EL23" s="37"/>
      <c r="EM23" s="86">
        <f>SUM(C23+G23+K23+O23+S23+W23+AA23+AE23+AI23+AM23+AQ23+AU23+AY23+BC23+BG23+BK23+BO23+BS23+BW23+CA23+CE23+CI23+CM23+CQ23+CU23+CY23+DC23+DG23+DK23+DO23+DS23+DW23+EA23+EE23+EI23)</f>
        <v>7</v>
      </c>
      <c r="EN23" s="60">
        <f>(D23+H23+L23+P23+T23+X23+AB23+AF23+AJ23+AN23+AR23+AV23+AZ23+BD23+BH23+BL23+BP23+BT23+BX23+CB23+CF23+CJ23+CN23+CR23+CV23+CZ23+DD23+DH23+DL23+DP23+DT23+DX23+EB23+EF23+EJ23)</f>
        <v>13</v>
      </c>
      <c r="EO23" s="61">
        <f>(EM23/(EN23+EM23)*100)</f>
        <v>35</v>
      </c>
      <c r="EP23" s="62">
        <f>(F23+J23+N23+R23+V23+Z23+AD23+AH23+AL23+AP23+AT23+AX23+BB23+BF23+BJ23+BN23+BR23+BV23+BZ23+CD23+CH23+CL23+CP23+CT23+CX23+DB23+DF23+DJ23+DN23+DR23+DV23+DZ23+ED23+EH23+EL23)</f>
        <v>27</v>
      </c>
      <c r="EQ23" s="63">
        <f>COUNTIF(C23:EL23,"1.m")</f>
        <v>0</v>
      </c>
      <c r="ER23" s="63">
        <f>COUNTIF(C23:EL23,"2.m")</f>
        <v>2</v>
      </c>
      <c r="ES23" s="63">
        <f>COUNTIF(C23:EL23,"3.m")</f>
        <v>2</v>
      </c>
      <c r="ET23" s="64">
        <f>COUNTIF(C23:EL23,"4.m")</f>
        <v>2</v>
      </c>
      <c r="EU23" s="87">
        <f>COUNTIF(C23:EL23,"5.m")</f>
        <v>0</v>
      </c>
    </row>
    <row r="24" spans="1:151" ht="19.95" customHeight="1" x14ac:dyDescent="0.3">
      <c r="A24" s="73" t="s">
        <v>505</v>
      </c>
      <c r="B24" s="75" t="s">
        <v>286</v>
      </c>
      <c r="C24" s="33"/>
      <c r="D24" s="34"/>
      <c r="E24" s="34"/>
      <c r="F24" s="35"/>
      <c r="G24" s="33">
        <v>3</v>
      </c>
      <c r="H24" s="34">
        <v>0</v>
      </c>
      <c r="I24" s="34" t="s">
        <v>219</v>
      </c>
      <c r="J24" s="35">
        <v>4</v>
      </c>
      <c r="K24" s="33"/>
      <c r="L24" s="34"/>
      <c r="M24" s="34"/>
      <c r="N24" s="35"/>
      <c r="O24" s="33">
        <v>0</v>
      </c>
      <c r="P24" s="34">
        <v>3</v>
      </c>
      <c r="Q24" s="34" t="s">
        <v>221</v>
      </c>
      <c r="R24" s="35">
        <v>1</v>
      </c>
      <c r="S24" s="33"/>
      <c r="T24" s="34"/>
      <c r="U24" s="34"/>
      <c r="V24" s="35"/>
      <c r="W24" s="33">
        <v>2</v>
      </c>
      <c r="X24" s="34">
        <v>0</v>
      </c>
      <c r="Y24" s="34" t="s">
        <v>219</v>
      </c>
      <c r="Z24" s="35">
        <v>3</v>
      </c>
      <c r="AA24" s="33"/>
      <c r="AB24" s="34"/>
      <c r="AC24" s="34"/>
      <c r="AD24" s="35"/>
      <c r="AE24" s="33"/>
      <c r="AF24" s="34"/>
      <c r="AG24" s="34"/>
      <c r="AH24" s="35"/>
      <c r="AI24" s="33">
        <v>2</v>
      </c>
      <c r="AJ24" s="34">
        <v>1</v>
      </c>
      <c r="AK24" s="34" t="s">
        <v>12</v>
      </c>
      <c r="AL24" s="35">
        <v>7</v>
      </c>
      <c r="AM24" s="33"/>
      <c r="AN24" s="34"/>
      <c r="AO24" s="34"/>
      <c r="AP24" s="35"/>
      <c r="AQ24" s="33"/>
      <c r="AR24" s="34"/>
      <c r="AS24" s="34"/>
      <c r="AT24" s="35"/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8"/>
      <c r="BO24" s="36"/>
      <c r="BP24" s="34"/>
      <c r="BQ24" s="34"/>
      <c r="BR24" s="39"/>
      <c r="BS24" s="33">
        <v>2</v>
      </c>
      <c r="BT24" s="34">
        <v>1</v>
      </c>
      <c r="BU24" s="34">
        <v>2</v>
      </c>
      <c r="BV24" s="38">
        <v>7</v>
      </c>
      <c r="BW24" s="36"/>
      <c r="BX24" s="34"/>
      <c r="BY24" s="34"/>
      <c r="BZ24" s="39"/>
      <c r="CA24" s="33"/>
      <c r="CB24" s="34"/>
      <c r="CC24" s="34"/>
      <c r="CD24" s="38"/>
      <c r="CE24" s="36">
        <v>3</v>
      </c>
      <c r="CF24" s="34">
        <v>0</v>
      </c>
      <c r="CG24" s="34">
        <v>1</v>
      </c>
      <c r="CH24" s="39">
        <v>4</v>
      </c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7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7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37"/>
      <c r="EM24" s="86">
        <f>SUM(C24+G24+K24+O24+S24+W24+AA24+AE24+AI24+AM24+AQ24+AU24+AY24+BC24+BG24+BK24+BO24+BS24+BW24+CA24+CE24+CI24+CM24+CQ24+CU24+CY24+DC24+DG24+DK24+DO24+DS24+DW24+EA24+EE24+EI24)</f>
        <v>12</v>
      </c>
      <c r="EN24" s="60">
        <f>(D24+H24+L24+P24+T24+X24+AB24+AF24+AJ24+AN24+AR24+AV24+AZ24+BD24+BH24+BL24+BP24+BT24+BX24+CB24+CF24+CJ24+CN24+CR24+CV24+CZ24+DD24+DH24+DL24+DP24+DT24+DX24+EB24+EF24+EJ24)</f>
        <v>5</v>
      </c>
      <c r="EO24" s="61">
        <f>(EM24/(EN24+EM24)*100)</f>
        <v>70.588235294117652</v>
      </c>
      <c r="EP24" s="62">
        <f>(F24+J24+N24+R24+V24+Z24+AD24+AH24+AL24+AP24+AT24+AX24+BB24+BF24+BJ24+BN24+BR24+BV24+BZ24+CD24+CH24+CL24+CP24+CT24+CX24+DB24+DF24+DJ24+DN24+DR24+DV24+DZ24+ED24+EH24+EL24)</f>
        <v>26</v>
      </c>
      <c r="EQ24" s="63">
        <f>COUNTIF(C24:EL24,"1.m")</f>
        <v>2</v>
      </c>
      <c r="ER24" s="63">
        <f>COUNTIF(C24:EL24,"2.m")</f>
        <v>1</v>
      </c>
      <c r="ES24" s="63">
        <f>COUNTIF(C24:EL24,"3.m")</f>
        <v>0</v>
      </c>
      <c r="ET24" s="64">
        <f>COUNTIF(C24:EL24,"4.m")</f>
        <v>1</v>
      </c>
      <c r="EU24" s="87">
        <f>COUNTIF(C24:EL24,"5.m")</f>
        <v>0</v>
      </c>
    </row>
    <row r="25" spans="1:151" ht="19.95" customHeight="1" x14ac:dyDescent="0.3">
      <c r="A25" s="73" t="s">
        <v>501</v>
      </c>
      <c r="B25" s="75" t="s">
        <v>308</v>
      </c>
      <c r="C25" s="33"/>
      <c r="D25" s="34"/>
      <c r="E25" s="34"/>
      <c r="F25" s="35"/>
      <c r="G25" s="33"/>
      <c r="H25" s="34"/>
      <c r="I25" s="34"/>
      <c r="J25" s="35"/>
      <c r="K25" s="33">
        <v>2</v>
      </c>
      <c r="L25" s="34">
        <v>1</v>
      </c>
      <c r="M25" s="34" t="s">
        <v>12</v>
      </c>
      <c r="N25" s="35">
        <v>8</v>
      </c>
      <c r="O25" s="33"/>
      <c r="P25" s="34"/>
      <c r="Q25" s="34"/>
      <c r="R25" s="35"/>
      <c r="S25" s="33"/>
      <c r="T25" s="34"/>
      <c r="U25" s="34"/>
      <c r="V25" s="35"/>
      <c r="W25" s="33"/>
      <c r="X25" s="34"/>
      <c r="Y25" s="34"/>
      <c r="Z25" s="35"/>
      <c r="AA25" s="33"/>
      <c r="AB25" s="34"/>
      <c r="AC25" s="34"/>
      <c r="AD25" s="35"/>
      <c r="AE25" s="33"/>
      <c r="AF25" s="34"/>
      <c r="AG25" s="34"/>
      <c r="AH25" s="35"/>
      <c r="AI25" s="33"/>
      <c r="AJ25" s="34"/>
      <c r="AK25" s="34"/>
      <c r="AL25" s="35"/>
      <c r="AM25" s="33"/>
      <c r="AN25" s="34"/>
      <c r="AO25" s="34"/>
      <c r="AP25" s="35"/>
      <c r="AQ25" s="33"/>
      <c r="AR25" s="34"/>
      <c r="AS25" s="34"/>
      <c r="AT25" s="35"/>
      <c r="AU25" s="33"/>
      <c r="AV25" s="34"/>
      <c r="AW25" s="34"/>
      <c r="AX25" s="35"/>
      <c r="AY25" s="36">
        <v>2</v>
      </c>
      <c r="AZ25" s="34">
        <v>1</v>
      </c>
      <c r="BA25" s="34" t="s">
        <v>12</v>
      </c>
      <c r="BB25" s="37">
        <v>8</v>
      </c>
      <c r="BC25" s="33"/>
      <c r="BD25" s="34"/>
      <c r="BE25" s="34"/>
      <c r="BF25" s="35"/>
      <c r="BG25" s="36"/>
      <c r="BH25" s="34"/>
      <c r="BI25" s="34"/>
      <c r="BJ25" s="37"/>
      <c r="BK25" s="33">
        <v>2</v>
      </c>
      <c r="BL25" s="34">
        <v>0</v>
      </c>
      <c r="BM25" s="34">
        <v>1</v>
      </c>
      <c r="BN25" s="35">
        <v>8</v>
      </c>
      <c r="BO25" s="36"/>
      <c r="BP25" s="34"/>
      <c r="BQ25" s="34"/>
      <c r="BR25" s="37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5"/>
      <c r="CM25" s="36"/>
      <c r="CN25" s="34"/>
      <c r="CO25" s="34"/>
      <c r="CP25" s="37"/>
      <c r="CQ25" s="33"/>
      <c r="CR25" s="34"/>
      <c r="CS25" s="34"/>
      <c r="CT25" s="35"/>
      <c r="CU25" s="36"/>
      <c r="CV25" s="34"/>
      <c r="CW25" s="34"/>
      <c r="CX25" s="37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37"/>
      <c r="EM25" s="86">
        <f>SUM(C25+G25+K25+O25+S25+W25+AA25+AE25+AI25+AM25+AQ25+AU25+AY25+BC25+BG25+BK25+BO25+BS25+BW25+CA25+CE25+CI25+CM25+CQ25+CU25+CY25+DC25+DG25+DK25+DO25+DS25+DW25+EA25+EE25+EI25)</f>
        <v>6</v>
      </c>
      <c r="EN25" s="60">
        <f>(D25+H25+L25+P25+T25+X25+AB25+AF25+AJ25+AN25+AR25+AV25+AZ25+BD25+BH25+BL25+BP25+BT25+BX25+CB25+CF25+CJ25+CN25+CR25+CV25+CZ25+DD25+DH25+DL25+DP25+DT25+DX25+EB25+EF25+EJ25)</f>
        <v>2</v>
      </c>
      <c r="EO25" s="61">
        <f>(EM25/(EN25+EM25)*100)</f>
        <v>75</v>
      </c>
      <c r="EP25" s="62">
        <f>(F25+J25+N25+R25+V25+Z25+AD25+AH25+AL25+AP25+AT25+AX25+BB25+BF25+BJ25+BN25+BR25+BV25+BZ25+CD25+CH25+CL25+CP25+CT25+CX25+DB25+DF25+DJ25+DN25+DR25+DV25+DZ25+ED25+EH25+EL25)</f>
        <v>24</v>
      </c>
      <c r="EQ25" s="63">
        <f>COUNTIF(C25:EL25,"1.m")</f>
        <v>0</v>
      </c>
      <c r="ER25" s="63">
        <f>COUNTIF(C25:EL25,"2.m")</f>
        <v>2</v>
      </c>
      <c r="ES25" s="63">
        <f>COUNTIF(C25:EL25,"3.m")</f>
        <v>0</v>
      </c>
      <c r="ET25" s="64">
        <f>COUNTIF(C25:EL25,"4.m")</f>
        <v>0</v>
      </c>
      <c r="EU25" s="87">
        <f>COUNTIF(C25:EL25,"5.m")</f>
        <v>0</v>
      </c>
    </row>
    <row r="26" spans="1:151" ht="19.95" customHeight="1" x14ac:dyDescent="0.3">
      <c r="A26" s="73" t="s">
        <v>487</v>
      </c>
      <c r="B26" s="75" t="s">
        <v>401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/>
      <c r="P26" s="34"/>
      <c r="Q26" s="34"/>
      <c r="R26" s="35"/>
      <c r="S26" s="33">
        <v>0</v>
      </c>
      <c r="T26" s="34">
        <v>3</v>
      </c>
      <c r="U26" s="34" t="s">
        <v>221</v>
      </c>
      <c r="V26" s="35">
        <v>2</v>
      </c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/>
      <c r="AJ26" s="34"/>
      <c r="AK26" s="34"/>
      <c r="AL26" s="35"/>
      <c r="AM26" s="33">
        <v>3</v>
      </c>
      <c r="AN26" s="34">
        <v>0</v>
      </c>
      <c r="AO26" s="34" t="s">
        <v>219</v>
      </c>
      <c r="AP26" s="35">
        <v>8</v>
      </c>
      <c r="AQ26" s="33"/>
      <c r="AR26" s="34"/>
      <c r="AS26" s="34"/>
      <c r="AT26" s="35"/>
      <c r="AU26" s="33"/>
      <c r="AV26" s="34"/>
      <c r="AW26" s="34"/>
      <c r="AX26" s="35"/>
      <c r="AY26" s="36"/>
      <c r="AZ26" s="34"/>
      <c r="BA26" s="34"/>
      <c r="BB26" s="37"/>
      <c r="BC26" s="33">
        <v>3</v>
      </c>
      <c r="BD26" s="34">
        <v>0</v>
      </c>
      <c r="BE26" s="34" t="s">
        <v>219</v>
      </c>
      <c r="BF26" s="35">
        <v>11</v>
      </c>
      <c r="BG26" s="36"/>
      <c r="BH26" s="34"/>
      <c r="BI26" s="34"/>
      <c r="BJ26" s="37"/>
      <c r="BK26" s="33"/>
      <c r="BL26" s="34"/>
      <c r="BM26" s="34"/>
      <c r="BN26" s="38"/>
      <c r="BO26" s="36">
        <v>1</v>
      </c>
      <c r="BP26" s="34">
        <v>2</v>
      </c>
      <c r="BQ26" s="34">
        <v>4</v>
      </c>
      <c r="BR26" s="39">
        <v>2</v>
      </c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9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9"/>
      <c r="DO26" s="33"/>
      <c r="DP26" s="34"/>
      <c r="DQ26" s="34"/>
      <c r="DR26" s="38"/>
      <c r="DS26" s="36"/>
      <c r="DT26" s="34"/>
      <c r="DU26" s="34"/>
      <c r="DV26" s="39"/>
      <c r="DW26" s="33"/>
      <c r="DX26" s="34"/>
      <c r="DY26" s="34"/>
      <c r="DZ26" s="38"/>
      <c r="EA26" s="36"/>
      <c r="EB26" s="34"/>
      <c r="EC26" s="34"/>
      <c r="ED26" s="39"/>
      <c r="EE26" s="33"/>
      <c r="EF26" s="34"/>
      <c r="EG26" s="34"/>
      <c r="EH26" s="38"/>
      <c r="EI26" s="33"/>
      <c r="EJ26" s="34"/>
      <c r="EK26" s="34"/>
      <c r="EL26" s="37"/>
      <c r="EM26" s="86">
        <f>SUM(C26+G26+K26+O26+S26+W26+AA26+AE26+AI26+AM26+AQ26+AU26+AY26+BC26+BG26+BK26+BO26+BS26+BW26+CA26+CE26+CI26+CM26+CQ26+CU26+CY26+DC26+DG26+DK26+DO26+DS26+DW26+EA26+EE26+EI26)</f>
        <v>7</v>
      </c>
      <c r="EN26" s="60">
        <f>(D26+H26+L26+P26+T26+X26+AB26+AF26+AJ26+AN26+AR26+AV26+AZ26+BD26+BH26+BL26+BP26+BT26+BX26+CB26+CF26+CJ26+CN26+CR26+CV26+CZ26+DD26+DH26+DL26+DP26+DT26+DX26+EB26+EF26+EJ26)</f>
        <v>5</v>
      </c>
      <c r="EO26" s="61">
        <f>(EM26/(EN26+EM26)*100)</f>
        <v>58.333333333333336</v>
      </c>
      <c r="EP26" s="62">
        <f>(F26+J26+N26+R26+V26+Z26+AD26+AH26+AL26+AP26+AT26+AX26+BB26+BF26+BJ26+BN26+BR26+BV26+BZ26+CD26+CH26+CL26+CP26+CT26+CX26+DB26+DF26+DJ26+DN26+DR26+DV26+DZ26+ED26+EH26+EL26)</f>
        <v>23</v>
      </c>
      <c r="EQ26" s="63">
        <f>COUNTIF(C26:EL26,"1.m")</f>
        <v>2</v>
      </c>
      <c r="ER26" s="63">
        <f>COUNTIF(C26:EL26,"2.m")</f>
        <v>0</v>
      </c>
      <c r="ES26" s="63">
        <f>COUNTIF(C26:EL26,"3.m")</f>
        <v>0</v>
      </c>
      <c r="ET26" s="64">
        <f>COUNTIF(C26:EL26,"4.m")</f>
        <v>1</v>
      </c>
      <c r="EU26" s="87">
        <f>COUNTIF(C26:EL26,"5.m")</f>
        <v>0</v>
      </c>
    </row>
    <row r="27" spans="1:151" ht="19.95" customHeight="1" x14ac:dyDescent="0.3">
      <c r="A27" s="73" t="s">
        <v>485</v>
      </c>
      <c r="B27" s="75" t="s">
        <v>629</v>
      </c>
      <c r="C27" s="33"/>
      <c r="D27" s="34"/>
      <c r="E27" s="34"/>
      <c r="F27" s="35"/>
      <c r="G27" s="33"/>
      <c r="H27" s="34"/>
      <c r="I27" s="34"/>
      <c r="J27" s="35"/>
      <c r="K27" s="33"/>
      <c r="L27" s="34"/>
      <c r="M27" s="34"/>
      <c r="N27" s="35"/>
      <c r="O27" s="33"/>
      <c r="P27" s="34"/>
      <c r="Q27" s="34"/>
      <c r="R27" s="35"/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>
        <v>3</v>
      </c>
      <c r="AF27" s="34">
        <v>0</v>
      </c>
      <c r="AG27" s="34" t="s">
        <v>219</v>
      </c>
      <c r="AH27" s="35">
        <v>11</v>
      </c>
      <c r="AI27" s="33"/>
      <c r="AJ27" s="34"/>
      <c r="AK27" s="34"/>
      <c r="AL27" s="35"/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/>
      <c r="AZ27" s="34"/>
      <c r="BA27" s="34"/>
      <c r="BB27" s="37"/>
      <c r="BC27" s="33">
        <v>3</v>
      </c>
      <c r="BD27" s="34">
        <v>0</v>
      </c>
      <c r="BE27" s="34" t="s">
        <v>219</v>
      </c>
      <c r="BF27" s="35">
        <v>11</v>
      </c>
      <c r="BG27" s="36"/>
      <c r="BH27" s="34"/>
      <c r="BI27" s="34"/>
      <c r="BJ27" s="37"/>
      <c r="BK27" s="33"/>
      <c r="BL27" s="34"/>
      <c r="BM27" s="34"/>
      <c r="BN27" s="38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9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7"/>
      <c r="DO27" s="33"/>
      <c r="DP27" s="34"/>
      <c r="DQ27" s="34"/>
      <c r="DR27" s="35"/>
      <c r="DS27" s="36"/>
      <c r="DT27" s="34"/>
      <c r="DU27" s="34"/>
      <c r="DV27" s="39"/>
      <c r="DW27" s="33"/>
      <c r="DX27" s="34"/>
      <c r="DY27" s="34"/>
      <c r="DZ27" s="35"/>
      <c r="EA27" s="36"/>
      <c r="EB27" s="34"/>
      <c r="EC27" s="34"/>
      <c r="ED27" s="39"/>
      <c r="EE27" s="33"/>
      <c r="EF27" s="34"/>
      <c r="EG27" s="34"/>
      <c r="EH27" s="35"/>
      <c r="EI27" s="33"/>
      <c r="EJ27" s="34"/>
      <c r="EK27" s="34"/>
      <c r="EL27" s="37"/>
      <c r="EM27" s="86">
        <f>SUM(C27+G27+K27+O27+S27+W27+AA27+AE27+AI27+AM27+AQ27+AU27+AY27+BC27+BG27+BK27+BO27+BS27+BW27+CA27+CE27+CI27+CM27+CQ27+CU27+CY27+DC27+DG27+DK27+DO27+DS27+DW27+EA27+EE27+EI27)</f>
        <v>6</v>
      </c>
      <c r="EN27" s="60">
        <f>(D27+H27+L27+P27+T27+X27+AB27+AF27+AJ27+AN27+AR27+AV27+AZ27+BD27+BH27+BL27+BP27+BT27+BX27+CB27+CF27+CJ27+CN27+CR27+CV27+CZ27+DD27+DH27+DL27+DP27+DT27+DX27+EB27+EF27+EJ27)</f>
        <v>0</v>
      </c>
      <c r="EO27" s="61">
        <f>(EM27/(EN27+EM27)*100)</f>
        <v>100</v>
      </c>
      <c r="EP27" s="62">
        <f>(F27+J27+N27+R27+V27+Z27+AD27+AH27+AL27+AP27+AT27+AX27+BB27+BF27+BJ27+BN27+BR27+BV27+BZ27+CD27+CH27+CL27+CP27+CT27+CX27+DB27+DF27+DJ27+DN27+DR27+DV27+DZ27+ED27+EH27+EL27)</f>
        <v>22</v>
      </c>
      <c r="EQ27" s="63">
        <f>COUNTIF(C27:EL27,"1.m")</f>
        <v>2</v>
      </c>
      <c r="ER27" s="63">
        <f>COUNTIF(C27:EL27,"2.m")</f>
        <v>0</v>
      </c>
      <c r="ES27" s="63">
        <f>COUNTIF(C27:EL27,"3.m")</f>
        <v>0</v>
      </c>
      <c r="ET27" s="64">
        <f>COUNTIF(C27:EL27,"4.m")</f>
        <v>0</v>
      </c>
      <c r="EU27" s="87">
        <f>COUNTIF(C27:EL27,"5.m")</f>
        <v>0</v>
      </c>
    </row>
    <row r="28" spans="1:151" ht="19.95" customHeight="1" x14ac:dyDescent="0.3">
      <c r="A28" s="73" t="s">
        <v>522</v>
      </c>
      <c r="B28" s="75" t="s">
        <v>827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/>
      <c r="P28" s="34"/>
      <c r="Q28" s="34"/>
      <c r="R28" s="35"/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/>
      <c r="AJ28" s="34"/>
      <c r="AK28" s="34"/>
      <c r="AL28" s="35"/>
      <c r="AM28" s="33"/>
      <c r="AN28" s="34"/>
      <c r="AO28" s="34"/>
      <c r="AP28" s="35"/>
      <c r="AQ28" s="33"/>
      <c r="AR28" s="34"/>
      <c r="AS28" s="34"/>
      <c r="AT28" s="35"/>
      <c r="AU28" s="33"/>
      <c r="AV28" s="34"/>
      <c r="AW28" s="34"/>
      <c r="AX28" s="35"/>
      <c r="AY28" s="36"/>
      <c r="AZ28" s="34"/>
      <c r="BA28" s="34"/>
      <c r="BB28" s="37"/>
      <c r="BC28" s="33">
        <v>3</v>
      </c>
      <c r="BD28" s="34">
        <v>0</v>
      </c>
      <c r="BE28" s="34" t="s">
        <v>219</v>
      </c>
      <c r="BF28" s="35">
        <v>11</v>
      </c>
      <c r="BG28" s="36"/>
      <c r="BH28" s="34"/>
      <c r="BI28" s="34"/>
      <c r="BJ28" s="37"/>
      <c r="BK28" s="33">
        <v>2</v>
      </c>
      <c r="BL28" s="34">
        <v>1</v>
      </c>
      <c r="BM28" s="34">
        <v>2</v>
      </c>
      <c r="BN28" s="35">
        <v>8</v>
      </c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>
        <v>2</v>
      </c>
      <c r="CF28" s="34">
        <v>1</v>
      </c>
      <c r="CG28" s="34">
        <v>2</v>
      </c>
      <c r="CH28" s="39">
        <v>3</v>
      </c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7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7"/>
      <c r="DO28" s="33"/>
      <c r="DP28" s="34"/>
      <c r="DQ28" s="34"/>
      <c r="DR28" s="35"/>
      <c r="DS28" s="36"/>
      <c r="DT28" s="34"/>
      <c r="DU28" s="34"/>
      <c r="DV28" s="37"/>
      <c r="DW28" s="33"/>
      <c r="DX28" s="34"/>
      <c r="DY28" s="34"/>
      <c r="DZ28" s="35"/>
      <c r="EA28" s="36"/>
      <c r="EB28" s="34"/>
      <c r="EC28" s="34"/>
      <c r="ED28" s="37"/>
      <c r="EE28" s="33"/>
      <c r="EF28" s="34"/>
      <c r="EG28" s="34"/>
      <c r="EH28" s="35"/>
      <c r="EI28" s="33"/>
      <c r="EJ28" s="34"/>
      <c r="EK28" s="34"/>
      <c r="EL28" s="37"/>
      <c r="EM28" s="86">
        <f>SUM(C28+G28+K28+O28+S28+W28+AA28+AE28+AI28+AM28+AQ28+AU28+AY28+BC28+BG28+BK28+BO28+BS28+BW28+CA28+CE28+CI28+CM28+CQ28+CU28+CY28+DC28+DG28+DK28+DO28+DS28+DW28+EA28+EE28+EI28)</f>
        <v>7</v>
      </c>
      <c r="EN28" s="60">
        <f>(D28+H28+L28+P28+T28+X28+AB28+AF28+AJ28+AN28+AR28+AV28+AZ28+BD28+BH28+BL28+BP28+BT28+BX28+CB28+CF28+CJ28+CN28+CR28+CV28+CZ28+DD28+DH28+DL28+DP28+DT28+DX28+EB28+EF28+EJ28)</f>
        <v>2</v>
      </c>
      <c r="EO28" s="61">
        <f>(EM28/(EN28+EM28)*100)</f>
        <v>77.777777777777786</v>
      </c>
      <c r="EP28" s="62">
        <f>(F28+J28+N28+R28+V28+Z28+AD28+AH28+AL28+AP28+AT28+AX28+BB28+BF28+BJ28+BN28+BR28+BV28+BZ28+CD28+CH28+CL28+CP28+CT28+CX28+DB28+DF28+DJ28+DN28+DR28+DV28+DZ28+ED28+EH28+EL28)</f>
        <v>22</v>
      </c>
      <c r="EQ28" s="63">
        <f>COUNTIF(C28:EL28,"1.m")</f>
        <v>1</v>
      </c>
      <c r="ER28" s="63">
        <f>COUNTIF(C28:EL28,"2.m")</f>
        <v>0</v>
      </c>
      <c r="ES28" s="63">
        <f>COUNTIF(C28:EL28,"3.m")</f>
        <v>0</v>
      </c>
      <c r="ET28" s="64">
        <f>COUNTIF(C28:EL28,"4.m")</f>
        <v>0</v>
      </c>
      <c r="EU28" s="87">
        <f>COUNTIF(C28:EL28,"5.m")</f>
        <v>0</v>
      </c>
    </row>
    <row r="29" spans="1:151" ht="19.95" customHeight="1" x14ac:dyDescent="0.3">
      <c r="A29" s="73" t="s">
        <v>504</v>
      </c>
      <c r="B29" s="75" t="s">
        <v>353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>
        <v>2</v>
      </c>
      <c r="P29" s="34">
        <v>1</v>
      </c>
      <c r="Q29" s="34" t="s">
        <v>12</v>
      </c>
      <c r="R29" s="35">
        <v>7</v>
      </c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/>
      <c r="AJ29" s="34"/>
      <c r="AK29" s="34"/>
      <c r="AL29" s="35"/>
      <c r="AM29" s="33"/>
      <c r="AN29" s="34"/>
      <c r="AO29" s="34"/>
      <c r="AP29" s="35"/>
      <c r="AQ29" s="33"/>
      <c r="AR29" s="34"/>
      <c r="AS29" s="34"/>
      <c r="AT29" s="35"/>
      <c r="AU29" s="33"/>
      <c r="AV29" s="34"/>
      <c r="AW29" s="34"/>
      <c r="AX29" s="35"/>
      <c r="AY29" s="36"/>
      <c r="AZ29" s="34"/>
      <c r="BA29" s="34"/>
      <c r="BB29" s="37"/>
      <c r="BC29" s="33">
        <v>2</v>
      </c>
      <c r="BD29" s="34">
        <v>1</v>
      </c>
      <c r="BE29" s="34" t="s">
        <v>12</v>
      </c>
      <c r="BF29" s="35">
        <v>8</v>
      </c>
      <c r="BG29" s="36"/>
      <c r="BH29" s="34"/>
      <c r="BI29" s="34"/>
      <c r="BJ29" s="37"/>
      <c r="BK29" s="33"/>
      <c r="BL29" s="34"/>
      <c r="BM29" s="34"/>
      <c r="BN29" s="35"/>
      <c r="BO29" s="36"/>
      <c r="BP29" s="34"/>
      <c r="BQ29" s="34"/>
      <c r="BR29" s="39"/>
      <c r="BS29" s="33">
        <v>2</v>
      </c>
      <c r="BT29" s="34">
        <v>1</v>
      </c>
      <c r="BU29" s="34">
        <v>2</v>
      </c>
      <c r="BV29" s="38">
        <v>7</v>
      </c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8"/>
      <c r="CM29" s="36"/>
      <c r="CN29" s="34"/>
      <c r="CO29" s="34"/>
      <c r="CP29" s="39"/>
      <c r="CQ29" s="33"/>
      <c r="CR29" s="34"/>
      <c r="CS29" s="34"/>
      <c r="CT29" s="38"/>
      <c r="CU29" s="36"/>
      <c r="CV29" s="34"/>
      <c r="CW29" s="34"/>
      <c r="CX29" s="37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7"/>
      <c r="DO29" s="33"/>
      <c r="DP29" s="34"/>
      <c r="DQ29" s="34"/>
      <c r="DR29" s="35"/>
      <c r="DS29" s="36"/>
      <c r="DT29" s="34"/>
      <c r="DU29" s="34"/>
      <c r="DV29" s="37"/>
      <c r="DW29" s="33"/>
      <c r="DX29" s="34"/>
      <c r="DY29" s="34"/>
      <c r="DZ29" s="35"/>
      <c r="EA29" s="36"/>
      <c r="EB29" s="34"/>
      <c r="EC29" s="34"/>
      <c r="ED29" s="37"/>
      <c r="EE29" s="33"/>
      <c r="EF29" s="34"/>
      <c r="EG29" s="34"/>
      <c r="EH29" s="35"/>
      <c r="EI29" s="33"/>
      <c r="EJ29" s="34"/>
      <c r="EK29" s="34"/>
      <c r="EL29" s="37"/>
      <c r="EM29" s="86">
        <f>SUM(C29+G29+K29+O29+S29+W29+AA29+AE29+AI29+AM29+AQ29+AU29+AY29+BC29+BG29+BK29+BO29+BS29+BW29+CA29+CE29+CI29+CM29+CQ29+CU29+CY29+DC29+DG29+DK29+DO29+DS29+DW29+EA29+EE29+EI29)</f>
        <v>6</v>
      </c>
      <c r="EN29" s="60">
        <f>(D29+H29+L29+P29+T29+X29+AB29+AF29+AJ29+AN29+AR29+AV29+AZ29+BD29+BH29+BL29+BP29+BT29+BX29+CB29+CF29+CJ29+CN29+CR29+CV29+CZ29+DD29+DH29+DL29+DP29+DT29+DX29+EB29+EF29+EJ29)</f>
        <v>3</v>
      </c>
      <c r="EO29" s="61">
        <f>(EM29/(EN29+EM29)*100)</f>
        <v>66.666666666666657</v>
      </c>
      <c r="EP29" s="62">
        <f>(F29+J29+N29+R29+V29+Z29+AD29+AH29+AL29+AP29+AT29+AX29+BB29+BF29+BJ29+BN29+BR29+BV29+BZ29+CD29+CH29+CL29+CP29+CT29+CX29+DB29+DF29+DJ29+DN29+DR29+DV29+DZ29+ED29+EH29+EL29)</f>
        <v>22</v>
      </c>
      <c r="EQ29" s="63">
        <f>COUNTIF(C29:EL29,"1.m")</f>
        <v>0</v>
      </c>
      <c r="ER29" s="63">
        <f>COUNTIF(C29:EL29,"2.m")</f>
        <v>2</v>
      </c>
      <c r="ES29" s="63">
        <f>COUNTIF(C29:EL29,"3.m")</f>
        <v>0</v>
      </c>
      <c r="ET29" s="64">
        <f>COUNTIF(C29:EL29,"4.m")</f>
        <v>0</v>
      </c>
      <c r="EU29" s="87">
        <v>0</v>
      </c>
    </row>
    <row r="30" spans="1:151" ht="19.95" customHeight="1" x14ac:dyDescent="0.3">
      <c r="A30" s="73" t="s">
        <v>488</v>
      </c>
      <c r="B30" s="75" t="s">
        <v>631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/>
      <c r="P30" s="34"/>
      <c r="Q30" s="34"/>
      <c r="R30" s="35"/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>
        <v>0</v>
      </c>
      <c r="AF30" s="34">
        <v>3</v>
      </c>
      <c r="AG30" s="34" t="s">
        <v>221</v>
      </c>
      <c r="AH30" s="35">
        <v>2</v>
      </c>
      <c r="AI30" s="33"/>
      <c r="AJ30" s="34"/>
      <c r="AK30" s="34"/>
      <c r="AL30" s="35"/>
      <c r="AM30" s="33"/>
      <c r="AN30" s="34"/>
      <c r="AO30" s="34"/>
      <c r="AP30" s="35"/>
      <c r="AQ30" s="33">
        <v>3</v>
      </c>
      <c r="AR30" s="34">
        <v>0</v>
      </c>
      <c r="AS30" s="34" t="s">
        <v>219</v>
      </c>
      <c r="AT30" s="35">
        <v>11</v>
      </c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>
        <v>2</v>
      </c>
      <c r="BH30" s="34">
        <v>0</v>
      </c>
      <c r="BI30" s="34" t="s">
        <v>219</v>
      </c>
      <c r="BJ30" s="37">
        <v>8</v>
      </c>
      <c r="BK30" s="33"/>
      <c r="BL30" s="34"/>
      <c r="BM30" s="34"/>
      <c r="BN30" s="38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9"/>
      <c r="DO30" s="33"/>
      <c r="DP30" s="34"/>
      <c r="DQ30" s="34"/>
      <c r="DR30" s="38"/>
      <c r="DS30" s="36"/>
      <c r="DT30" s="34"/>
      <c r="DU30" s="34"/>
      <c r="DV30" s="39"/>
      <c r="DW30" s="33"/>
      <c r="DX30" s="34"/>
      <c r="DY30" s="34"/>
      <c r="DZ30" s="38"/>
      <c r="EA30" s="36"/>
      <c r="EB30" s="34"/>
      <c r="EC30" s="34"/>
      <c r="ED30" s="39"/>
      <c r="EE30" s="33"/>
      <c r="EF30" s="34"/>
      <c r="EG30" s="34"/>
      <c r="EH30" s="38"/>
      <c r="EI30" s="33"/>
      <c r="EJ30" s="34"/>
      <c r="EK30" s="34"/>
      <c r="EL30" s="37"/>
      <c r="EM30" s="86">
        <f>SUM(C30+G30+K30+O30+S30+W30+AA30+AE30+AI30+AM30+AQ30+AU30+AY30+BC30+BG30+BK30+BO30+BS30+BW30+CA30+CE30+CI30+CM30+CQ30+CU30+CY30+DC30+DG30+DK30+DO30+DS30+DW30+EA30+EE30+EI30)</f>
        <v>5</v>
      </c>
      <c r="EN30" s="60">
        <f>(D30+H30+L30+P30+T30+X30+AB30+AF30+AJ30+AN30+AR30+AV30+AZ30+BD30+BH30+BL30+BP30+BT30+BX30+CB30+CF30+CJ30+CN30+CR30+CV30+CZ30+DD30+DH30+DL30+DP30+DT30+DX30+EB30+EF30+EJ30)</f>
        <v>3</v>
      </c>
      <c r="EO30" s="61">
        <f>(EM30/(EN30+EM30)*100)</f>
        <v>62.5</v>
      </c>
      <c r="EP30" s="62">
        <f>(F30+J30+N30+R30+V30+Z30+AD30+AH30+AL30+AP30+AT30+AX30+BB30+BF30+BJ30+BN30+BR30+BV30+BZ30+CD30+CH30+CL30+CP30+CT30+CX30+DB30+DF30+DJ30+DN30+DR30+DV30+DZ30+ED30+EH30+EL30)</f>
        <v>21</v>
      </c>
      <c r="EQ30" s="63">
        <f>COUNTIF(C30:EL30,"1.m")</f>
        <v>2</v>
      </c>
      <c r="ER30" s="63">
        <f>COUNTIF(C30:EL30,"2.m")</f>
        <v>0</v>
      </c>
      <c r="ES30" s="63">
        <f>COUNTIF(C30:EL30,"3.m")</f>
        <v>0</v>
      </c>
      <c r="ET30" s="64">
        <f>COUNTIF(C30:EL30,"4.m")</f>
        <v>1</v>
      </c>
      <c r="EU30" s="87">
        <f>COUNTIF(C30:EL30,"5.m")</f>
        <v>0</v>
      </c>
    </row>
    <row r="31" spans="1:151" ht="19.95" customHeight="1" x14ac:dyDescent="0.3">
      <c r="A31" s="73" t="s">
        <v>490</v>
      </c>
      <c r="B31" s="75" t="s">
        <v>241</v>
      </c>
      <c r="C31" s="33">
        <v>2</v>
      </c>
      <c r="D31" s="34">
        <v>1</v>
      </c>
      <c r="E31" s="34" t="s">
        <v>12</v>
      </c>
      <c r="F31" s="35">
        <v>8</v>
      </c>
      <c r="G31" s="33"/>
      <c r="H31" s="34"/>
      <c r="I31" s="34"/>
      <c r="J31" s="35"/>
      <c r="K31" s="33"/>
      <c r="L31" s="34"/>
      <c r="M31" s="34"/>
      <c r="N31" s="35"/>
      <c r="O31" s="33"/>
      <c r="P31" s="34"/>
      <c r="Q31" s="34"/>
      <c r="R31" s="35"/>
      <c r="S31" s="33"/>
      <c r="T31" s="34"/>
      <c r="U31" s="34"/>
      <c r="V31" s="35"/>
      <c r="W31" s="33"/>
      <c r="X31" s="34"/>
      <c r="Y31" s="34"/>
      <c r="Z31" s="35"/>
      <c r="AA31" s="33"/>
      <c r="AB31" s="34"/>
      <c r="AC31" s="34"/>
      <c r="AD31" s="35"/>
      <c r="AE31" s="33">
        <v>2</v>
      </c>
      <c r="AF31" s="34">
        <v>1</v>
      </c>
      <c r="AG31" s="34" t="s">
        <v>12</v>
      </c>
      <c r="AH31" s="35">
        <v>8</v>
      </c>
      <c r="AI31" s="33"/>
      <c r="AJ31" s="34"/>
      <c r="AK31" s="34"/>
      <c r="AL31" s="35"/>
      <c r="AM31" s="33"/>
      <c r="AN31" s="34"/>
      <c r="AO31" s="34"/>
      <c r="AP31" s="35"/>
      <c r="AQ31" s="33"/>
      <c r="AR31" s="34"/>
      <c r="AS31" s="34"/>
      <c r="AT31" s="35"/>
      <c r="AU31" s="33"/>
      <c r="AV31" s="34"/>
      <c r="AW31" s="34"/>
      <c r="AX31" s="35"/>
      <c r="AY31" s="36">
        <v>1</v>
      </c>
      <c r="AZ31" s="34">
        <v>2</v>
      </c>
      <c r="BA31" s="34" t="s">
        <v>220</v>
      </c>
      <c r="BB31" s="37">
        <v>5</v>
      </c>
      <c r="BC31" s="33"/>
      <c r="BD31" s="34"/>
      <c r="BE31" s="34"/>
      <c r="BF31" s="35"/>
      <c r="BG31" s="36"/>
      <c r="BH31" s="34"/>
      <c r="BI31" s="34"/>
      <c r="BJ31" s="37"/>
      <c r="BK31" s="33"/>
      <c r="BL31" s="34"/>
      <c r="BM31" s="34"/>
      <c r="BN31" s="35"/>
      <c r="BO31" s="36"/>
      <c r="BP31" s="34"/>
      <c r="BQ31" s="34"/>
      <c r="BR31" s="37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9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7"/>
      <c r="DO31" s="33"/>
      <c r="DP31" s="34"/>
      <c r="DQ31" s="34"/>
      <c r="DR31" s="35"/>
      <c r="DS31" s="36"/>
      <c r="DT31" s="34"/>
      <c r="DU31" s="34"/>
      <c r="DV31" s="37"/>
      <c r="DW31" s="33"/>
      <c r="DX31" s="34"/>
      <c r="DY31" s="34"/>
      <c r="DZ31" s="35"/>
      <c r="EA31" s="36"/>
      <c r="EB31" s="34"/>
      <c r="EC31" s="34"/>
      <c r="ED31" s="37"/>
      <c r="EE31" s="33"/>
      <c r="EF31" s="34"/>
      <c r="EG31" s="34"/>
      <c r="EH31" s="38"/>
      <c r="EI31" s="33"/>
      <c r="EJ31" s="34"/>
      <c r="EK31" s="34"/>
      <c r="EL31" s="37"/>
      <c r="EM31" s="86">
        <f>SUM(C31+G31+K31+O31+S31+W31+AA31+AE31+AI31+AM31+AQ31+AU31+AY31+BC31+BG31+BK31+BO31+BS31+BW31+CA31+CE31+CI31+CM31+CQ31+CU31+CY31+DC31+DG31+DK31+DO31+DS31+DW31+EA31+EE31+EI31)</f>
        <v>5</v>
      </c>
      <c r="EN31" s="60">
        <f>(D31+H31+L31+P31+T31+X31+AB31+AF31+AJ31+AN31+AR31+AV31+AZ31+BD31+BH31+BL31+BP31+BT31+BX31+CB31+CF31+CJ31+CN31+CR31+CV31+CZ31+DD31+DH31+DL31+DP31+DT31+DX31+EB31+EF31+EJ31)</f>
        <v>4</v>
      </c>
      <c r="EO31" s="61">
        <f>(EM31/(EN31+EM31)*100)</f>
        <v>55.555555555555557</v>
      </c>
      <c r="EP31" s="62">
        <f>(F31+J31+N31+R31+V31+Z31+AD31+AH31+AL31+AP31+AT31+AX31+BB31+BF31+BJ31+BN31+BR31+BV31+BZ31+CD31+CH31+CL31+CP31+CT31+CX31+DB31+DF31+DJ31+DN31+DR31+DV31+DZ31+ED31+EH31+EL31)</f>
        <v>21</v>
      </c>
      <c r="EQ31" s="63">
        <f>COUNTIF(C31:EL31,"1.m")</f>
        <v>0</v>
      </c>
      <c r="ER31" s="63">
        <f>COUNTIF(C31:EL31,"2.m")</f>
        <v>2</v>
      </c>
      <c r="ES31" s="63">
        <f>COUNTIF(C31:EL31,"3.m")</f>
        <v>1</v>
      </c>
      <c r="ET31" s="64">
        <f>COUNTIF(C31:EL31,"4.m")</f>
        <v>0</v>
      </c>
      <c r="EU31" s="87">
        <f>COUNTIF(C31:EL31,"5.m")</f>
        <v>0</v>
      </c>
    </row>
    <row r="32" spans="1:151" ht="19.95" customHeight="1" x14ac:dyDescent="0.3">
      <c r="A32" s="73" t="s">
        <v>491</v>
      </c>
      <c r="B32" s="75" t="s">
        <v>641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/>
      <c r="P32" s="34"/>
      <c r="Q32" s="34"/>
      <c r="R32" s="35"/>
      <c r="S32" s="33"/>
      <c r="T32" s="34"/>
      <c r="U32" s="34"/>
      <c r="V32" s="35"/>
      <c r="W32" s="33"/>
      <c r="X32" s="34"/>
      <c r="Y32" s="34"/>
      <c r="Z32" s="35"/>
      <c r="AA32" s="33"/>
      <c r="AB32" s="34"/>
      <c r="AC32" s="34"/>
      <c r="AD32" s="35"/>
      <c r="AE32" s="33">
        <v>2</v>
      </c>
      <c r="AF32" s="34">
        <v>1</v>
      </c>
      <c r="AG32" s="34" t="s">
        <v>220</v>
      </c>
      <c r="AH32" s="35">
        <v>8</v>
      </c>
      <c r="AI32" s="33"/>
      <c r="AJ32" s="34"/>
      <c r="AK32" s="34"/>
      <c r="AL32" s="35"/>
      <c r="AM32" s="33"/>
      <c r="AN32" s="34"/>
      <c r="AO32" s="34"/>
      <c r="AP32" s="35"/>
      <c r="AQ32" s="33"/>
      <c r="AR32" s="34"/>
      <c r="AS32" s="34"/>
      <c r="AT32" s="35"/>
      <c r="AU32" s="33"/>
      <c r="AV32" s="34"/>
      <c r="AW32" s="34"/>
      <c r="AX32" s="35"/>
      <c r="AY32" s="36">
        <v>2</v>
      </c>
      <c r="AZ32" s="34">
        <v>1</v>
      </c>
      <c r="BA32" s="34" t="s">
        <v>12</v>
      </c>
      <c r="BB32" s="37">
        <v>8</v>
      </c>
      <c r="BC32" s="33">
        <v>1</v>
      </c>
      <c r="BD32" s="34">
        <v>2</v>
      </c>
      <c r="BE32" s="34" t="s">
        <v>12</v>
      </c>
      <c r="BF32" s="35">
        <v>5</v>
      </c>
      <c r="BG32" s="36"/>
      <c r="BH32" s="34"/>
      <c r="BI32" s="34"/>
      <c r="BJ32" s="37"/>
      <c r="BK32" s="33"/>
      <c r="BL32" s="34"/>
      <c r="BM32" s="34"/>
      <c r="BN32" s="38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7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7"/>
      <c r="DO32" s="33"/>
      <c r="DP32" s="34"/>
      <c r="DQ32" s="34"/>
      <c r="DR32" s="35"/>
      <c r="DS32" s="36"/>
      <c r="DT32" s="34"/>
      <c r="DU32" s="34"/>
      <c r="DV32" s="39"/>
      <c r="DW32" s="33"/>
      <c r="DX32" s="34"/>
      <c r="DY32" s="34"/>
      <c r="DZ32" s="35"/>
      <c r="EA32" s="36"/>
      <c r="EB32" s="34"/>
      <c r="EC32" s="34"/>
      <c r="ED32" s="37"/>
      <c r="EE32" s="33"/>
      <c r="EF32" s="34"/>
      <c r="EG32" s="34"/>
      <c r="EH32" s="35"/>
      <c r="EI32" s="33"/>
      <c r="EJ32" s="34"/>
      <c r="EK32" s="34"/>
      <c r="EL32" s="37"/>
      <c r="EM32" s="86">
        <f>SUM(C32+G32+K32+O32+S32+W32+AA32+AE32+AI32+AM32+AQ32+AU32+AY32+BC32+BG32+BK32+BO32+BS32+BW32+CA32+CE32+CI32+CM32+CQ32+CU32+CY32+DC32+DG32+DK32+DO32+DS32+DW32+EA32+EE32+EI32)</f>
        <v>5</v>
      </c>
      <c r="EN32" s="60">
        <f>(D32+H32+L32+P32+T32+X32+AB32+AF32+AJ32+AN32+AR32+AV32+AZ32+BD32+BH32+BL32+BP32+BT32+BX32+CB32+CF32+CJ32+CN32+CR32+CV32+CZ32+DD32+DH32+DL32+DP32+DT32+DX32+EB32+EF32+EJ32)</f>
        <v>4</v>
      </c>
      <c r="EO32" s="61">
        <f>(EM32/(EN32+EM32)*100)</f>
        <v>55.555555555555557</v>
      </c>
      <c r="EP32" s="62">
        <f>(F32+J32+N32+R32+V32+Z32+AD32+AH32+AL32+AP32+AT32+AX32+BB32+BF32+BJ32+BN32+BR32+BV32+BZ32+CD32+CH32+CL32+CP32+CT32+CX32+DB32+DF32+DJ32+DN32+DR32+DV32+DZ32+ED32+EH32+EL32)</f>
        <v>21</v>
      </c>
      <c r="EQ32" s="63">
        <f>COUNTIF(C32:EL32,"1.m")</f>
        <v>0</v>
      </c>
      <c r="ER32" s="63">
        <v>1</v>
      </c>
      <c r="ES32" s="63">
        <f>COUNTIF(C32:EL32,"3.m")</f>
        <v>1</v>
      </c>
      <c r="ET32" s="64">
        <f>COUNTIF(C32:EL32,"4.m")</f>
        <v>0</v>
      </c>
      <c r="EU32" s="87">
        <v>0</v>
      </c>
    </row>
    <row r="33" spans="1:151" ht="19.95" customHeight="1" x14ac:dyDescent="0.3">
      <c r="A33" s="73" t="s">
        <v>497</v>
      </c>
      <c r="B33" s="75" t="s">
        <v>247</v>
      </c>
      <c r="C33" s="33">
        <v>1</v>
      </c>
      <c r="D33" s="34">
        <v>2</v>
      </c>
      <c r="E33" s="34" t="s">
        <v>220</v>
      </c>
      <c r="F33" s="35">
        <v>5</v>
      </c>
      <c r="G33" s="33"/>
      <c r="H33" s="34"/>
      <c r="I33" s="34"/>
      <c r="J33" s="35"/>
      <c r="K33" s="33">
        <v>2</v>
      </c>
      <c r="L33" s="34">
        <v>1</v>
      </c>
      <c r="M33" s="34" t="s">
        <v>12</v>
      </c>
      <c r="N33" s="35">
        <v>8</v>
      </c>
      <c r="O33" s="33"/>
      <c r="P33" s="34"/>
      <c r="Q33" s="34"/>
      <c r="R33" s="35"/>
      <c r="S33" s="33"/>
      <c r="T33" s="34"/>
      <c r="U33" s="34"/>
      <c r="V33" s="35"/>
      <c r="W33" s="33"/>
      <c r="X33" s="34"/>
      <c r="Y33" s="34"/>
      <c r="Z33" s="35"/>
      <c r="AA33" s="33"/>
      <c r="AB33" s="34"/>
      <c r="AC33" s="34"/>
      <c r="AD33" s="35"/>
      <c r="AE33" s="33"/>
      <c r="AF33" s="34"/>
      <c r="AG33" s="34"/>
      <c r="AH33" s="35"/>
      <c r="AI33" s="33">
        <v>1</v>
      </c>
      <c r="AJ33" s="34">
        <v>2</v>
      </c>
      <c r="AK33" s="34" t="s">
        <v>220</v>
      </c>
      <c r="AL33" s="35">
        <v>4</v>
      </c>
      <c r="AM33" s="33"/>
      <c r="AN33" s="34"/>
      <c r="AO33" s="34"/>
      <c r="AP33" s="35"/>
      <c r="AQ33" s="33"/>
      <c r="AR33" s="34"/>
      <c r="AS33" s="34"/>
      <c r="AT33" s="35"/>
      <c r="AU33" s="33">
        <v>0</v>
      </c>
      <c r="AV33" s="34">
        <v>3</v>
      </c>
      <c r="AW33" s="34" t="s">
        <v>221</v>
      </c>
      <c r="AX33" s="35">
        <v>1</v>
      </c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7"/>
      <c r="BK33" s="33"/>
      <c r="BL33" s="34"/>
      <c r="BM33" s="34"/>
      <c r="BN33" s="35"/>
      <c r="BO33" s="36">
        <v>2</v>
      </c>
      <c r="BP33" s="34">
        <v>1</v>
      </c>
      <c r="BQ33" s="34">
        <v>2</v>
      </c>
      <c r="BR33" s="37">
        <v>3</v>
      </c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7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7"/>
      <c r="DW33" s="33"/>
      <c r="DX33" s="34"/>
      <c r="DY33" s="34"/>
      <c r="DZ33" s="35"/>
      <c r="EA33" s="36"/>
      <c r="EB33" s="34"/>
      <c r="EC33" s="34"/>
      <c r="ED33" s="37"/>
      <c r="EE33" s="33"/>
      <c r="EF33" s="34"/>
      <c r="EG33" s="34"/>
      <c r="EH33" s="35"/>
      <c r="EI33" s="33"/>
      <c r="EJ33" s="34"/>
      <c r="EK33" s="34"/>
      <c r="EL33" s="37"/>
      <c r="EM33" s="86">
        <f>SUM(C33+G33+K33+O33+S33+W33+AA33+AE33+AI33+AM33+AQ33+AU33+AY33+BC33+BG33+BK33+BO33+BS33+BW33+CA33+CE33+CI33+CM33+CQ33+CU33+CY33+DC33+DG33+DK33+DO33+DS33+DW33+EA33+EE33+EI33)</f>
        <v>6</v>
      </c>
      <c r="EN33" s="60">
        <f>(D33+H33+L33+P33+T33+X33+AB33+AF33+AJ33+AN33+AR33+AV33+AZ33+BD33+BH33+BL33+BP33+BT33+BX33+CB33+CF33+CJ33+CN33+CR33+CV33+CZ33+DD33+DH33+DL33+DP33+DT33+DX33+EB33+EF33+EJ33)</f>
        <v>9</v>
      </c>
      <c r="EO33" s="61">
        <f>(EM33/(EN33+EM33)*100)</f>
        <v>40</v>
      </c>
      <c r="EP33" s="62">
        <f>(F33+J33+N33+R33+V33+Z33+AD33+AH33+AL33+AP33+AT33+AX33+BB33+BF33+BJ33+BN33+BR33+BV33+BZ33+CD33+CH33+CL33+CP33+CT33+CX33+DB33+DF33+DJ33+DN33+DR33+DV33+DZ33+ED33+EH33+EL33)</f>
        <v>21</v>
      </c>
      <c r="EQ33" s="63">
        <f>COUNTIF(C33:EL33,"1.m")</f>
        <v>0</v>
      </c>
      <c r="ER33" s="63">
        <f>COUNTIF(C33:EL33,"2.m")</f>
        <v>1</v>
      </c>
      <c r="ES33" s="63">
        <f>COUNTIF(C33:EL33,"3.m")</f>
        <v>2</v>
      </c>
      <c r="ET33" s="64">
        <f>COUNTIF(C33:EL33,"4.m")</f>
        <v>1</v>
      </c>
      <c r="EU33" s="87">
        <f>COUNTIF(C33:EL33,"5.m")</f>
        <v>0</v>
      </c>
    </row>
    <row r="34" spans="1:151" ht="19.95" customHeight="1" x14ac:dyDescent="0.3">
      <c r="A34" s="73" t="s">
        <v>492</v>
      </c>
      <c r="B34" s="75" t="s">
        <v>348</v>
      </c>
      <c r="C34" s="33"/>
      <c r="D34" s="34"/>
      <c r="E34" s="34"/>
      <c r="F34" s="35"/>
      <c r="G34" s="33"/>
      <c r="H34" s="34"/>
      <c r="I34" s="34"/>
      <c r="J34" s="35"/>
      <c r="K34" s="33"/>
      <c r="L34" s="34"/>
      <c r="M34" s="34"/>
      <c r="N34" s="35"/>
      <c r="O34" s="33">
        <v>4</v>
      </c>
      <c r="P34" s="34">
        <v>0</v>
      </c>
      <c r="Q34" s="34" t="s">
        <v>219</v>
      </c>
      <c r="R34" s="35">
        <v>13</v>
      </c>
      <c r="S34" s="33"/>
      <c r="T34" s="34"/>
      <c r="U34" s="34"/>
      <c r="V34" s="35"/>
      <c r="W34" s="33"/>
      <c r="X34" s="34"/>
      <c r="Y34" s="34"/>
      <c r="Z34" s="35"/>
      <c r="AA34" s="33"/>
      <c r="AB34" s="34"/>
      <c r="AC34" s="34"/>
      <c r="AD34" s="35"/>
      <c r="AE34" s="33"/>
      <c r="AF34" s="34"/>
      <c r="AG34" s="34"/>
      <c r="AH34" s="35"/>
      <c r="AI34" s="33">
        <v>2</v>
      </c>
      <c r="AJ34" s="34">
        <v>1</v>
      </c>
      <c r="AK34" s="34" t="s">
        <v>12</v>
      </c>
      <c r="AL34" s="35">
        <v>7</v>
      </c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7"/>
      <c r="BK34" s="33"/>
      <c r="BL34" s="34"/>
      <c r="BM34" s="34"/>
      <c r="BN34" s="38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9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9"/>
      <c r="DO34" s="33"/>
      <c r="DP34" s="34"/>
      <c r="DQ34" s="34"/>
      <c r="DR34" s="38"/>
      <c r="DS34" s="36"/>
      <c r="DT34" s="34"/>
      <c r="DU34" s="34"/>
      <c r="DV34" s="37"/>
      <c r="DW34" s="33"/>
      <c r="DX34" s="34"/>
      <c r="DY34" s="34"/>
      <c r="DZ34" s="35"/>
      <c r="EA34" s="36"/>
      <c r="EB34" s="34"/>
      <c r="EC34" s="34"/>
      <c r="ED34" s="39"/>
      <c r="EE34" s="33"/>
      <c r="EF34" s="34"/>
      <c r="EG34" s="34"/>
      <c r="EH34" s="35"/>
      <c r="EI34" s="33"/>
      <c r="EJ34" s="34"/>
      <c r="EK34" s="34"/>
      <c r="EL34" s="37"/>
      <c r="EM34" s="86">
        <f>SUM(C34+G34+K34+O34+S34+W34+AA34+AE34+AI34+AM34+AQ34+AU34+AY34+BC34+BG34+BK34+BO34+BS34+BW34+CA34+CE34+CI34+CM34+CQ34+CU34+CY34+DC34+DG34+DK34+DO34+DS34+DW34+EA34+EE34+EI34)</f>
        <v>6</v>
      </c>
      <c r="EN34" s="60">
        <f>(D34+H34+L34+P34+T34+X34+AB34+AF34+AJ34+AN34+AR34+AV34+AZ34+BD34+BH34+BL34+BP34+BT34+BX34+CB34+CF34+CJ34+CN34+CR34+CV34+CZ34+DD34+DH34+DL34+DP34+DT34+DX34+EB34+EF34+EJ34)</f>
        <v>1</v>
      </c>
      <c r="EO34" s="61">
        <f>(EM34/(EN34+EM34)*100)</f>
        <v>85.714285714285708</v>
      </c>
      <c r="EP34" s="62">
        <f>(F34+J34+N34+R34+V34+Z34+AD34+AH34+AL34+AP34+AT34+AX34+BB34+BF34+BJ34+BN34+BR34+BV34+BZ34+CD34+CH34+CL34+CP34+CT34+CX34+DB34+DF34+DJ34+DN34+DR34+DV34+DZ34+ED34+EH34+EL34)</f>
        <v>20</v>
      </c>
      <c r="EQ34" s="63">
        <f>COUNTIF(C34:EL34,"1.m")</f>
        <v>1</v>
      </c>
      <c r="ER34" s="63">
        <f>COUNTIF(C34:EL34,"2.m")</f>
        <v>1</v>
      </c>
      <c r="ES34" s="63">
        <f>COUNTIF(C34:EL34,"3.m")</f>
        <v>0</v>
      </c>
      <c r="ET34" s="64">
        <f>COUNTIF(C34:EL34,"4.m")</f>
        <v>0</v>
      </c>
      <c r="EU34" s="87">
        <f>COUNTIF(C34:EL34,"5.m")</f>
        <v>0</v>
      </c>
    </row>
    <row r="35" spans="1:151" ht="19.95" customHeight="1" x14ac:dyDescent="0.3">
      <c r="A35" s="73" t="s">
        <v>493</v>
      </c>
      <c r="B35" s="75" t="s">
        <v>640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/>
      <c r="T35" s="34"/>
      <c r="U35" s="34"/>
      <c r="V35" s="35"/>
      <c r="W35" s="33"/>
      <c r="X35" s="34"/>
      <c r="Y35" s="34"/>
      <c r="Z35" s="35"/>
      <c r="AA35" s="33"/>
      <c r="AB35" s="34"/>
      <c r="AC35" s="34"/>
      <c r="AD35" s="35"/>
      <c r="AE35" s="33">
        <v>2</v>
      </c>
      <c r="AF35" s="34">
        <v>1</v>
      </c>
      <c r="AG35" s="34" t="s">
        <v>12</v>
      </c>
      <c r="AH35" s="35">
        <v>8</v>
      </c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>
        <v>3</v>
      </c>
      <c r="BH35" s="34">
        <v>0</v>
      </c>
      <c r="BI35" s="34" t="s">
        <v>219</v>
      </c>
      <c r="BJ35" s="37">
        <v>11</v>
      </c>
      <c r="BK35" s="33"/>
      <c r="BL35" s="34"/>
      <c r="BM35" s="34"/>
      <c r="BN35" s="38"/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7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7"/>
      <c r="DO35" s="33"/>
      <c r="DP35" s="34"/>
      <c r="DQ35" s="34"/>
      <c r="DR35" s="35"/>
      <c r="DS35" s="36"/>
      <c r="DT35" s="34"/>
      <c r="DU35" s="34"/>
      <c r="DV35" s="39"/>
      <c r="DW35" s="33"/>
      <c r="DX35" s="34"/>
      <c r="DY35" s="34"/>
      <c r="DZ35" s="35"/>
      <c r="EA35" s="36"/>
      <c r="EB35" s="34"/>
      <c r="EC35" s="34"/>
      <c r="ED35" s="37"/>
      <c r="EE35" s="33"/>
      <c r="EF35" s="34"/>
      <c r="EG35" s="34"/>
      <c r="EH35" s="35"/>
      <c r="EI35" s="33"/>
      <c r="EJ35" s="34"/>
      <c r="EK35" s="34"/>
      <c r="EL35" s="37"/>
      <c r="EM35" s="86">
        <f>SUM(C35+G35+K35+O35+S35+W35+AA35+AE35+AI35+AM35+AQ35+AU35+AY35+BC35+BG35+BK35+BO35+BS35+BW35+CA35+CE35+CI35+CM35+CQ35+CU35+CY35+DC35+DG35+DK35+DO35+DS35+DW35+EA35+EE35+EI35)</f>
        <v>5</v>
      </c>
      <c r="EN35" s="60">
        <f>(D35+H35+L35+P35+T35+X35+AB35+AF35+AJ35+AN35+AR35+AV35+AZ35+BD35+BH35+BL35+BP35+BT35+BX35+CB35+CF35+CJ35+CN35+CR35+CV35+CZ35+DD35+DH35+DL35+DP35+DT35+DX35+EB35+EF35+EJ35)</f>
        <v>1</v>
      </c>
      <c r="EO35" s="61">
        <f>(EM35/(EN35+EM35)*100)</f>
        <v>83.333333333333343</v>
      </c>
      <c r="EP35" s="62">
        <f>(F35+J35+N35+R35+V35+Z35+AD35+AH35+AL35+AP35+AT35+AX35+BB35+BF35+BJ35+BN35+BR35+BV35+BZ35+CD35+CH35+CL35+CP35+CT35+CX35+DB35+DF35+DJ35+DN35+DR35+DV35+DZ35+ED35+EH35+EL35)</f>
        <v>19</v>
      </c>
      <c r="EQ35" s="63">
        <f>COUNTIF(C35:EL35,"1.m")</f>
        <v>1</v>
      </c>
      <c r="ER35" s="63">
        <f>COUNTIF(C35:EL35,"2.m")</f>
        <v>1</v>
      </c>
      <c r="ES35" s="63">
        <f>COUNTIF(C35:EL35,"3.m")</f>
        <v>0</v>
      </c>
      <c r="ET35" s="64">
        <f>COUNTIF(C35:EL35,"4.m")</f>
        <v>0</v>
      </c>
      <c r="EU35" s="87">
        <f>COUNTIF(C35:EL35,"5.m")</f>
        <v>0</v>
      </c>
    </row>
    <row r="36" spans="1:151" ht="19.95" customHeight="1" x14ac:dyDescent="0.3">
      <c r="A36" s="73" t="s">
        <v>515</v>
      </c>
      <c r="B36" s="75" t="s">
        <v>685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/>
      <c r="AF36" s="34"/>
      <c r="AG36" s="34"/>
      <c r="AH36" s="35"/>
      <c r="AI36" s="33">
        <v>1</v>
      </c>
      <c r="AJ36" s="34">
        <v>2</v>
      </c>
      <c r="AK36" s="34" t="s">
        <v>220</v>
      </c>
      <c r="AL36" s="35">
        <v>4</v>
      </c>
      <c r="AM36" s="33"/>
      <c r="AN36" s="34"/>
      <c r="AO36" s="34"/>
      <c r="AP36" s="35"/>
      <c r="AQ36" s="33"/>
      <c r="AR36" s="34"/>
      <c r="AS36" s="34"/>
      <c r="AT36" s="35"/>
      <c r="AU36" s="33"/>
      <c r="AV36" s="34"/>
      <c r="AW36" s="34"/>
      <c r="AX36" s="35"/>
      <c r="AY36" s="36"/>
      <c r="AZ36" s="34"/>
      <c r="BA36" s="34"/>
      <c r="BB36" s="37"/>
      <c r="BC36" s="33">
        <v>2</v>
      </c>
      <c r="BD36" s="34">
        <v>0</v>
      </c>
      <c r="BE36" s="34" t="s">
        <v>219</v>
      </c>
      <c r="BF36" s="35">
        <v>8</v>
      </c>
      <c r="BG36" s="36"/>
      <c r="BH36" s="34"/>
      <c r="BI36" s="34"/>
      <c r="BJ36" s="37"/>
      <c r="BK36" s="33"/>
      <c r="BL36" s="34"/>
      <c r="BM36" s="34"/>
      <c r="BN36" s="35"/>
      <c r="BO36" s="36"/>
      <c r="BP36" s="34"/>
      <c r="BQ36" s="34"/>
      <c r="BR36" s="39"/>
      <c r="BS36" s="33">
        <v>2</v>
      </c>
      <c r="BT36" s="34">
        <v>1</v>
      </c>
      <c r="BU36" s="34">
        <v>2</v>
      </c>
      <c r="BV36" s="38">
        <v>7</v>
      </c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5"/>
      <c r="CM36" s="36"/>
      <c r="CN36" s="34"/>
      <c r="CO36" s="34"/>
      <c r="CP36" s="37"/>
      <c r="CQ36" s="33"/>
      <c r="CR36" s="34"/>
      <c r="CS36" s="34"/>
      <c r="CT36" s="35"/>
      <c r="CU36" s="36"/>
      <c r="CV36" s="34"/>
      <c r="CW36" s="34"/>
      <c r="CX36" s="37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7"/>
      <c r="DO36" s="33"/>
      <c r="DP36" s="34"/>
      <c r="DQ36" s="34"/>
      <c r="DR36" s="35"/>
      <c r="DS36" s="36"/>
      <c r="DT36" s="34"/>
      <c r="DU36" s="34"/>
      <c r="DV36" s="37"/>
      <c r="DW36" s="33"/>
      <c r="DX36" s="34"/>
      <c r="DY36" s="34"/>
      <c r="DZ36" s="35"/>
      <c r="EA36" s="36"/>
      <c r="EB36" s="34"/>
      <c r="EC36" s="34"/>
      <c r="ED36" s="37"/>
      <c r="EE36" s="33"/>
      <c r="EF36" s="34"/>
      <c r="EG36" s="34"/>
      <c r="EH36" s="35"/>
      <c r="EI36" s="33"/>
      <c r="EJ36" s="34"/>
      <c r="EK36" s="34"/>
      <c r="EL36" s="37"/>
      <c r="EM36" s="86">
        <f>SUM(C36+G36+K36+O36+S36+W36+AA36+AE36+AI36+AM36+AQ36+AU36+AY36+BC36+BG36+BK36+BO36+BS36+BW36+CA36+CE36+CI36+CM36+CQ36+CU36+CY36+DC36+DG36+DK36+DO36+DS36+DW36+EA36+EE36+EI36)</f>
        <v>5</v>
      </c>
      <c r="EN36" s="60">
        <f>(D36+H36+L36+P36+T36+X36+AB36+AF36+AJ36+AN36+AR36+AV36+AZ36+BD36+BH36+BL36+BP36+BT36+BX36+CB36+CF36+CJ36+CN36+CR36+CV36+CZ36+DD36+DH36+DL36+DP36+DT36+DX36+EB36+EF36+EJ36)</f>
        <v>3</v>
      </c>
      <c r="EO36" s="61">
        <f>(EM36/(EN36+EM36)*100)</f>
        <v>62.5</v>
      </c>
      <c r="EP36" s="62">
        <f>(F36+J36+N36+R36+V36+Z36+AD36+AH36+AL36+AP36+AT36+AX36+BB36+BF36+BJ36+BN36+BR36+BV36+BZ36+CD36+CH36+CL36+CP36+CT36+CX36+DB36+DF36+DJ36+DN36+DR36+DV36+DZ36+ED36+EH36+EL36)</f>
        <v>19</v>
      </c>
      <c r="EQ36" s="63">
        <f>COUNTIF(C36:EL36,"1.m")</f>
        <v>1</v>
      </c>
      <c r="ER36" s="63">
        <f>COUNTIF(C36:EL36,"2.m")</f>
        <v>0</v>
      </c>
      <c r="ES36" s="63">
        <f>COUNTIF(C36:EL36,"3.m")</f>
        <v>1</v>
      </c>
      <c r="ET36" s="64">
        <f>COUNTIF(C36:EL36,"4.m")</f>
        <v>0</v>
      </c>
      <c r="EU36" s="87">
        <f>COUNTIF(C36:EL36,"5.m")</f>
        <v>0</v>
      </c>
    </row>
    <row r="37" spans="1:151" ht="19.95" customHeight="1" x14ac:dyDescent="0.3">
      <c r="A37" s="73" t="s">
        <v>494</v>
      </c>
      <c r="B37" s="75" t="s">
        <v>366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>
        <v>2</v>
      </c>
      <c r="P37" s="34">
        <v>1</v>
      </c>
      <c r="Q37" s="34" t="s">
        <v>12</v>
      </c>
      <c r="R37" s="35">
        <v>7</v>
      </c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/>
      <c r="AF37" s="34"/>
      <c r="AG37" s="34"/>
      <c r="AH37" s="35"/>
      <c r="AI37" s="33">
        <v>2</v>
      </c>
      <c r="AJ37" s="34">
        <v>1</v>
      </c>
      <c r="AK37" s="34" t="s">
        <v>12</v>
      </c>
      <c r="AL37" s="35">
        <v>7</v>
      </c>
      <c r="AM37" s="33"/>
      <c r="AN37" s="34"/>
      <c r="AO37" s="34"/>
      <c r="AP37" s="35"/>
      <c r="AQ37" s="33"/>
      <c r="AR37" s="34"/>
      <c r="AS37" s="34"/>
      <c r="AT37" s="35"/>
      <c r="AU37" s="33"/>
      <c r="AV37" s="34"/>
      <c r="AW37" s="34"/>
      <c r="AX37" s="35"/>
      <c r="AY37" s="36"/>
      <c r="AZ37" s="34"/>
      <c r="BA37" s="34"/>
      <c r="BB37" s="37"/>
      <c r="BC37" s="33">
        <v>1</v>
      </c>
      <c r="BD37" s="34">
        <v>2</v>
      </c>
      <c r="BE37" s="34" t="s">
        <v>220</v>
      </c>
      <c r="BF37" s="35">
        <v>5</v>
      </c>
      <c r="BG37" s="36"/>
      <c r="BH37" s="34"/>
      <c r="BI37" s="34"/>
      <c r="BJ37" s="37"/>
      <c r="BK37" s="33"/>
      <c r="BL37" s="34"/>
      <c r="BM37" s="34"/>
      <c r="BN37" s="38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9"/>
      <c r="DO37" s="33"/>
      <c r="DP37" s="34"/>
      <c r="DQ37" s="34"/>
      <c r="DR37" s="38"/>
      <c r="DS37" s="36"/>
      <c r="DT37" s="34"/>
      <c r="DU37" s="34"/>
      <c r="DV37" s="39"/>
      <c r="DW37" s="33"/>
      <c r="DX37" s="34"/>
      <c r="DY37" s="34"/>
      <c r="DZ37" s="38"/>
      <c r="EA37" s="36"/>
      <c r="EB37" s="34"/>
      <c r="EC37" s="34"/>
      <c r="ED37" s="39"/>
      <c r="EE37" s="33"/>
      <c r="EF37" s="34"/>
      <c r="EG37" s="34"/>
      <c r="EH37" s="38"/>
      <c r="EI37" s="33"/>
      <c r="EJ37" s="34"/>
      <c r="EK37" s="34"/>
      <c r="EL37" s="37"/>
      <c r="EM37" s="86">
        <f>SUM(C37+G37+K37+O37+S37+W37+AA37+AE37+AI37+AM37+AQ37+AU37+AY37+BC37+BG37+BK37+BO37+BS37+BW37+CA37+CE37+CI37+CM37+CQ37+CU37+CY37+DC37+DG37+DK37+DO37+DS37+DW37+EA37+EE37+EI37)</f>
        <v>5</v>
      </c>
      <c r="EN37" s="60">
        <f>(D37+H37+L37+P37+T37+X37+AB37+AF37+AJ37+AN37+AR37+AV37+AZ37+BD37+BH37+BL37+BP37+BT37+BX37+CB37+CF37+CJ37+CN37+CR37+CV37+CZ37+DD37+DH37+DL37+DP37+DT37+DX37+EB37+EF37+EJ37)</f>
        <v>4</v>
      </c>
      <c r="EO37" s="61">
        <f>(EM37/(EN37+EM37)*100)</f>
        <v>55.555555555555557</v>
      </c>
      <c r="EP37" s="62">
        <f>(F37+J37+N37+R37+V37+Z37+AD37+AH37+AL37+AP37+AT37+AX37+BB37+BF37+BJ37+BN37+BR37+BV37+BZ37+CD37+CH37+CL37+CP37+CT37+CX37+DB37+DF37+DJ37+DN37+DR37+DV37+DZ37+ED37+EH37+EL37)</f>
        <v>19</v>
      </c>
      <c r="EQ37" s="63">
        <f>COUNTIF(C37:EL37,"1.m")</f>
        <v>0</v>
      </c>
      <c r="ER37" s="63">
        <f>COUNTIF(C37:EL37,"2.m")</f>
        <v>2</v>
      </c>
      <c r="ES37" s="63">
        <f>COUNTIF(C37:EL37,"3.m")</f>
        <v>1</v>
      </c>
      <c r="ET37" s="64">
        <f>COUNTIF(C37:EL37,"4.m")</f>
        <v>0</v>
      </c>
      <c r="EU37" s="87">
        <f>COUNTIF(C37:EL37,"5.m")</f>
        <v>0</v>
      </c>
    </row>
    <row r="38" spans="1:151" ht="19.95" customHeight="1" x14ac:dyDescent="0.3">
      <c r="A38" s="73" t="s">
        <v>507</v>
      </c>
      <c r="B38" s="75" t="s">
        <v>635</v>
      </c>
      <c r="C38" s="33"/>
      <c r="D38" s="34"/>
      <c r="E38" s="34"/>
      <c r="F38" s="35"/>
      <c r="G38" s="33"/>
      <c r="H38" s="34"/>
      <c r="I38" s="34"/>
      <c r="J38" s="35"/>
      <c r="K38" s="33"/>
      <c r="L38" s="34"/>
      <c r="M38" s="34"/>
      <c r="N38" s="35"/>
      <c r="O38" s="33"/>
      <c r="P38" s="34"/>
      <c r="Q38" s="34"/>
      <c r="R38" s="35"/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>
        <v>1</v>
      </c>
      <c r="AF38" s="34">
        <v>2</v>
      </c>
      <c r="AG38" s="34" t="s">
        <v>220</v>
      </c>
      <c r="AH38" s="35">
        <v>5</v>
      </c>
      <c r="AI38" s="33"/>
      <c r="AJ38" s="34"/>
      <c r="AK38" s="34"/>
      <c r="AL38" s="35"/>
      <c r="AM38" s="33"/>
      <c r="AN38" s="34"/>
      <c r="AO38" s="34"/>
      <c r="AP38" s="35"/>
      <c r="AQ38" s="33">
        <v>2</v>
      </c>
      <c r="AR38" s="34">
        <v>1</v>
      </c>
      <c r="AS38" s="34" t="s">
        <v>12</v>
      </c>
      <c r="AT38" s="35">
        <v>8</v>
      </c>
      <c r="AU38" s="33"/>
      <c r="AV38" s="34"/>
      <c r="AW38" s="34"/>
      <c r="AX38" s="35"/>
      <c r="AY38" s="36"/>
      <c r="AZ38" s="34"/>
      <c r="BA38" s="34"/>
      <c r="BB38" s="37"/>
      <c r="BC38" s="33">
        <v>0</v>
      </c>
      <c r="BD38" s="34">
        <v>2</v>
      </c>
      <c r="BE38" s="34" t="s">
        <v>220</v>
      </c>
      <c r="BF38" s="35">
        <v>2</v>
      </c>
      <c r="BG38" s="36"/>
      <c r="BH38" s="34"/>
      <c r="BI38" s="34"/>
      <c r="BJ38" s="37"/>
      <c r="BK38" s="33"/>
      <c r="BL38" s="34"/>
      <c r="BM38" s="34"/>
      <c r="BN38" s="35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>
        <v>1</v>
      </c>
      <c r="CB38" s="34">
        <v>2</v>
      </c>
      <c r="CC38" s="34">
        <v>3</v>
      </c>
      <c r="CD38" s="38">
        <v>4</v>
      </c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9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9"/>
      <c r="DO38" s="33"/>
      <c r="DP38" s="34"/>
      <c r="DQ38" s="34"/>
      <c r="DR38" s="38"/>
      <c r="DS38" s="36"/>
      <c r="DT38" s="34"/>
      <c r="DU38" s="34"/>
      <c r="DV38" s="39"/>
      <c r="DW38" s="33"/>
      <c r="DX38" s="34"/>
      <c r="DY38" s="34"/>
      <c r="DZ38" s="38"/>
      <c r="EA38" s="36"/>
      <c r="EB38" s="34"/>
      <c r="EC38" s="34"/>
      <c r="ED38" s="39"/>
      <c r="EE38" s="33"/>
      <c r="EF38" s="34"/>
      <c r="EG38" s="34"/>
      <c r="EH38" s="38"/>
      <c r="EI38" s="33"/>
      <c r="EJ38" s="34"/>
      <c r="EK38" s="34"/>
      <c r="EL38" s="37"/>
      <c r="EM38" s="86">
        <f>SUM(C38+G38+K38+O38+S38+W38+AA38+AE38+AI38+AM38+AQ38+AU38+AY38+BC38+BG38+BK38+BO38+BS38+BW38+CA38+CE38+CI38+CM38+CQ38+CU38+CY38+DC38+DG38+DK38+DO38+DS38+DW38+EA38+EE38+EI38)</f>
        <v>4</v>
      </c>
      <c r="EN38" s="60">
        <f>(D38+H38+L38+P38+T38+X38+AB38+AF38+AJ38+AN38+AR38+AV38+AZ38+BD38+BH38+BL38+BP38+BT38+BX38+CB38+CF38+CJ38+CN38+CR38+CV38+CZ38+DD38+DH38+DL38+DP38+DT38+DX38+EB38+EF38+EJ38)</f>
        <v>7</v>
      </c>
      <c r="EO38" s="61">
        <f>(EM38/(EN38+EM38)*100)</f>
        <v>36.363636363636367</v>
      </c>
      <c r="EP38" s="62">
        <f>(F38+J38+N38+R38+V38+Z38+AD38+AH38+AL38+AP38+AT38+AX38+BB38+BF38+BJ38+BN38+BR38+BV38+BZ38+CD38+CH38+CL38+CP38+CT38+CX38+DB38+DF38+DJ38+DN38+DR38+DV38+DZ38+ED38+EH38+EL38)</f>
        <v>19</v>
      </c>
      <c r="EQ38" s="63">
        <f>COUNTIF(C38:EL38,"1.m")</f>
        <v>0</v>
      </c>
      <c r="ER38" s="63">
        <f>COUNTIF(C38:EL38,"2.m")</f>
        <v>1</v>
      </c>
      <c r="ES38" s="63">
        <f>COUNTIF(C38:EL38,"3.m")</f>
        <v>2</v>
      </c>
      <c r="ET38" s="64">
        <f>COUNTIF(C38:EL38,"4.m")</f>
        <v>0</v>
      </c>
      <c r="EU38" s="87">
        <f>COUNTIF(C38:EL38,"5.m")</f>
        <v>0</v>
      </c>
    </row>
    <row r="39" spans="1:151" ht="19.95" customHeight="1" x14ac:dyDescent="0.3">
      <c r="A39" s="73" t="s">
        <v>495</v>
      </c>
      <c r="B39" s="75" t="s">
        <v>362</v>
      </c>
      <c r="C39" s="33"/>
      <c r="D39" s="34"/>
      <c r="E39" s="34"/>
      <c r="F39" s="35"/>
      <c r="G39" s="33"/>
      <c r="H39" s="34"/>
      <c r="I39" s="34"/>
      <c r="J39" s="35"/>
      <c r="K39" s="33"/>
      <c r="L39" s="34"/>
      <c r="M39" s="34"/>
      <c r="N39" s="35"/>
      <c r="O39" s="33">
        <v>2</v>
      </c>
      <c r="P39" s="34">
        <v>1</v>
      </c>
      <c r="Q39" s="34" t="s">
        <v>12</v>
      </c>
      <c r="R39" s="35">
        <v>7</v>
      </c>
      <c r="S39" s="33"/>
      <c r="T39" s="34"/>
      <c r="U39" s="34"/>
      <c r="V39" s="35"/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>
        <v>3</v>
      </c>
      <c r="BD39" s="34">
        <v>0</v>
      </c>
      <c r="BE39" s="34" t="s">
        <v>219</v>
      </c>
      <c r="BF39" s="35">
        <v>11</v>
      </c>
      <c r="BG39" s="36"/>
      <c r="BH39" s="34"/>
      <c r="BI39" s="34"/>
      <c r="BJ39" s="37"/>
      <c r="BK39" s="33"/>
      <c r="BL39" s="34"/>
      <c r="BM39" s="34"/>
      <c r="BN39" s="35"/>
      <c r="BO39" s="36"/>
      <c r="BP39" s="34"/>
      <c r="BQ39" s="34"/>
      <c r="BR39" s="39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7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7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5"/>
      <c r="EI39" s="33"/>
      <c r="EJ39" s="34"/>
      <c r="EK39" s="34"/>
      <c r="EL39" s="37"/>
      <c r="EM39" s="86">
        <f>SUM(C39+G39+K39+O39+S39+W39+AA39+AE39+AI39+AM39+AQ39+AU39+AY39+BC39+BG39+BK39+BO39+BS39+BW39+CA39+CE39+CI39+CM39+CQ39+CU39+CY39+DC39+DG39+DK39+DO39+DS39+DW39+EA39+EE39+EI39)</f>
        <v>5</v>
      </c>
      <c r="EN39" s="60">
        <f>(D39+H39+L39+P39+T39+X39+AB39+AF39+AJ39+AN39+AR39+AV39+AZ39+BD39+BH39+BL39+BP39+BT39+BX39+CB39+CF39+CJ39+CN39+CR39+CV39+CZ39+DD39+DH39+DL39+DP39+DT39+DX39+EB39+EF39+EJ39)</f>
        <v>1</v>
      </c>
      <c r="EO39" s="61">
        <f>(EM39/(EN39+EM39)*100)</f>
        <v>83.333333333333343</v>
      </c>
      <c r="EP39" s="62">
        <f>(F39+J39+N39+R39+V39+Z39+AD39+AH39+AL39+AP39+AT39+AX39+BB39+BF39+BJ39+BN39+BR39+BV39+BZ39+CD39+CH39+CL39+CP39+CT39+CX39+DB39+DF39+DJ39+DN39+DR39+DV39+DZ39+ED39+EH39+EL39)</f>
        <v>18</v>
      </c>
      <c r="EQ39" s="63">
        <f>COUNTIF(C39:EL39,"1.m")</f>
        <v>1</v>
      </c>
      <c r="ER39" s="63">
        <f>COUNTIF(C39:EL39,"2.m")</f>
        <v>1</v>
      </c>
      <c r="ES39" s="63">
        <f>COUNTIF(C39:EL39,"3.m")</f>
        <v>0</v>
      </c>
      <c r="ET39" s="64">
        <f>COUNTIF(C39:EL39,"4.m")</f>
        <v>0</v>
      </c>
      <c r="EU39" s="87">
        <f>COUNTIF(C39:EL39,"5.m")</f>
        <v>0</v>
      </c>
    </row>
    <row r="40" spans="1:151" ht="19.95" customHeight="1" x14ac:dyDescent="0.3">
      <c r="A40" s="73" t="s">
        <v>496</v>
      </c>
      <c r="B40" s="75" t="s">
        <v>360</v>
      </c>
      <c r="C40" s="33"/>
      <c r="D40" s="34"/>
      <c r="E40" s="34"/>
      <c r="F40" s="35"/>
      <c r="G40" s="33"/>
      <c r="H40" s="34"/>
      <c r="I40" s="34"/>
      <c r="J40" s="35"/>
      <c r="K40" s="33"/>
      <c r="L40" s="34"/>
      <c r="M40" s="34"/>
      <c r="N40" s="35"/>
      <c r="O40" s="33">
        <v>2</v>
      </c>
      <c r="P40" s="34">
        <v>1</v>
      </c>
      <c r="Q40" s="34" t="s">
        <v>12</v>
      </c>
      <c r="R40" s="35">
        <v>7</v>
      </c>
      <c r="S40" s="33"/>
      <c r="T40" s="34"/>
      <c r="U40" s="34"/>
      <c r="V40" s="35"/>
      <c r="W40" s="33"/>
      <c r="X40" s="34"/>
      <c r="Y40" s="34"/>
      <c r="Z40" s="35"/>
      <c r="AA40" s="33"/>
      <c r="AB40" s="34"/>
      <c r="AC40" s="34"/>
      <c r="AD40" s="35"/>
      <c r="AE40" s="33"/>
      <c r="AF40" s="34"/>
      <c r="AG40" s="34"/>
      <c r="AH40" s="35"/>
      <c r="AI40" s="33"/>
      <c r="AJ40" s="34"/>
      <c r="AK40" s="34"/>
      <c r="AL40" s="35"/>
      <c r="AM40" s="33"/>
      <c r="AN40" s="34"/>
      <c r="AO40" s="34"/>
      <c r="AP40" s="35"/>
      <c r="AQ40" s="33"/>
      <c r="AR40" s="34"/>
      <c r="AS40" s="34"/>
      <c r="AT40" s="35"/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>
        <v>3</v>
      </c>
      <c r="BH40" s="34">
        <v>0</v>
      </c>
      <c r="BI40" s="34" t="s">
        <v>219</v>
      </c>
      <c r="BJ40" s="37">
        <v>11</v>
      </c>
      <c r="BK40" s="33"/>
      <c r="BL40" s="34"/>
      <c r="BM40" s="34"/>
      <c r="BN40" s="35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8"/>
      <c r="CM40" s="36"/>
      <c r="CN40" s="34"/>
      <c r="CO40" s="34"/>
      <c r="CP40" s="39"/>
      <c r="CQ40" s="33"/>
      <c r="CR40" s="34"/>
      <c r="CS40" s="34"/>
      <c r="CT40" s="38"/>
      <c r="CU40" s="36"/>
      <c r="CV40" s="34"/>
      <c r="CW40" s="34"/>
      <c r="CX40" s="39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9"/>
      <c r="DO40" s="33"/>
      <c r="DP40" s="34"/>
      <c r="DQ40" s="34"/>
      <c r="DR40" s="38"/>
      <c r="DS40" s="36"/>
      <c r="DT40" s="34"/>
      <c r="DU40" s="34"/>
      <c r="DV40" s="37"/>
      <c r="DW40" s="33"/>
      <c r="DX40" s="34"/>
      <c r="DY40" s="34"/>
      <c r="DZ40" s="35"/>
      <c r="EA40" s="36"/>
      <c r="EB40" s="34"/>
      <c r="EC40" s="34"/>
      <c r="ED40" s="37"/>
      <c r="EE40" s="33"/>
      <c r="EF40" s="34"/>
      <c r="EG40" s="34"/>
      <c r="EH40" s="35"/>
      <c r="EI40" s="33"/>
      <c r="EJ40" s="34"/>
      <c r="EK40" s="34"/>
      <c r="EL40" s="37"/>
      <c r="EM40" s="86">
        <f>SUM(C40+G40+K40+O40+S40+W40+AA40+AE40+AI40+AM40+AQ40+AU40+AY40+BC40+BG40+BK40+BO40+BS40+BW40+CA40+CE40+CI40+CM40+CQ40+CU40+CY40+DC40+DG40+DK40+DO40+DS40+DW40+EA40+EE40+EI40)</f>
        <v>5</v>
      </c>
      <c r="EN40" s="60">
        <f>(D40+H40+L40+P40+T40+X40+AB40+AF40+AJ40+AN40+AR40+AV40+AZ40+BD40+BH40+BL40+BP40+BT40+BX40+CB40+CF40+CJ40+CN40+CR40+CV40+CZ40+DD40+DH40+DL40+DP40+DT40+DX40+EB40+EF40+EJ40)</f>
        <v>1</v>
      </c>
      <c r="EO40" s="61">
        <f>(EM40/(EN40+EM40)*100)</f>
        <v>83.333333333333343</v>
      </c>
      <c r="EP40" s="62">
        <f>(F40+J40+N40+R40+V40+Z40+AD40+AH40+AL40+AP40+AT40+AX40+BB40+BF40+BJ40+BN40+BR40+BV40+BZ40+CD40+CH40+CL40+CP40+CT40+CX40+DB40+DF40+DJ40+DN40+DR40+DV40+DZ40+ED40+EH40+EL40)</f>
        <v>18</v>
      </c>
      <c r="EQ40" s="63">
        <f>COUNTIF(C40:EL40,"1.m")</f>
        <v>1</v>
      </c>
      <c r="ER40" s="63">
        <f>COUNTIF(C40:EL40,"2.m")</f>
        <v>1</v>
      </c>
      <c r="ES40" s="63">
        <f>COUNTIF(C40:EL40,"3.m")</f>
        <v>0</v>
      </c>
      <c r="ET40" s="64">
        <f>COUNTIF(C40:EL40,"4.m")</f>
        <v>0</v>
      </c>
      <c r="EU40" s="87">
        <f>COUNTIF(C40:EL40,"5.m")</f>
        <v>0</v>
      </c>
    </row>
    <row r="41" spans="1:151" ht="19.95" customHeight="1" x14ac:dyDescent="0.3">
      <c r="A41" s="73" t="s">
        <v>498</v>
      </c>
      <c r="B41" s="75" t="s">
        <v>455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/>
      <c r="T41" s="34"/>
      <c r="U41" s="34"/>
      <c r="V41" s="35"/>
      <c r="W41" s="33"/>
      <c r="X41" s="34"/>
      <c r="Y41" s="34"/>
      <c r="Z41" s="35"/>
      <c r="AA41" s="33">
        <v>2</v>
      </c>
      <c r="AB41" s="34">
        <v>0</v>
      </c>
      <c r="AC41" s="34" t="s">
        <v>219</v>
      </c>
      <c r="AD41" s="35">
        <v>6</v>
      </c>
      <c r="AE41" s="33"/>
      <c r="AF41" s="34"/>
      <c r="AG41" s="34"/>
      <c r="AH41" s="35"/>
      <c r="AI41" s="33"/>
      <c r="AJ41" s="34"/>
      <c r="AK41" s="34"/>
      <c r="AL41" s="35"/>
      <c r="AM41" s="33"/>
      <c r="AN41" s="34"/>
      <c r="AO41" s="34"/>
      <c r="AP41" s="35"/>
      <c r="AQ41" s="33">
        <v>3</v>
      </c>
      <c r="AR41" s="34">
        <v>0</v>
      </c>
      <c r="AS41" s="34" t="s">
        <v>219</v>
      </c>
      <c r="AT41" s="35">
        <v>11</v>
      </c>
      <c r="AU41" s="33"/>
      <c r="AV41" s="34"/>
      <c r="AW41" s="34"/>
      <c r="AX41" s="35"/>
      <c r="AY41" s="36"/>
      <c r="AZ41" s="34"/>
      <c r="BA41" s="34"/>
      <c r="BB41" s="37"/>
      <c r="BC41" s="33"/>
      <c r="BD41" s="34"/>
      <c r="BE41" s="34"/>
      <c r="BF41" s="35"/>
      <c r="BG41" s="36"/>
      <c r="BH41" s="34"/>
      <c r="BI41" s="34"/>
      <c r="BJ41" s="37"/>
      <c r="BK41" s="33"/>
      <c r="BL41" s="34"/>
      <c r="BM41" s="34"/>
      <c r="BN41" s="38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9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9"/>
      <c r="DO41" s="33"/>
      <c r="DP41" s="34"/>
      <c r="DQ41" s="34"/>
      <c r="DR41" s="38"/>
      <c r="DS41" s="36"/>
      <c r="DT41" s="34"/>
      <c r="DU41" s="34"/>
      <c r="DV41" s="39"/>
      <c r="DW41" s="33"/>
      <c r="DX41" s="34"/>
      <c r="DY41" s="34"/>
      <c r="DZ41" s="38"/>
      <c r="EA41" s="36"/>
      <c r="EB41" s="34"/>
      <c r="EC41" s="34"/>
      <c r="ED41" s="39"/>
      <c r="EE41" s="33"/>
      <c r="EF41" s="34"/>
      <c r="EG41" s="34"/>
      <c r="EH41" s="38"/>
      <c r="EI41" s="33"/>
      <c r="EJ41" s="34"/>
      <c r="EK41" s="34"/>
      <c r="EL41" s="37"/>
      <c r="EM41" s="86">
        <f>SUM(C41+G41+K41+O41+S41+W41+AA41+AE41+AI41+AM41+AQ41+AU41+AY41+BC41+BG41+BK41+BO41+BS41+BW41+CA41+CE41+CI41+CM41+CQ41+CU41+CY41+DC41+DG41+DK41+DO41+DS41+DW41+EA41+EE41+EI41)</f>
        <v>5</v>
      </c>
      <c r="EN41" s="60">
        <f>(D41+H41+L41+P41+T41+X41+AB41+AF41+AJ41+AN41+AR41+AV41+AZ41+BD41+BH41+BL41+BP41+BT41+BX41+CB41+CF41+CJ41+CN41+CR41+CV41+CZ41+DD41+DH41+DL41+DP41+DT41+DX41+EB41+EF41+EJ41)</f>
        <v>0</v>
      </c>
      <c r="EO41" s="61">
        <f>(EM41/(EN41+EM41)*100)</f>
        <v>100</v>
      </c>
      <c r="EP41" s="62">
        <f>(F41+J41+N41+R41+V41+Z41+AD41+AH41+AL41+AP41+AT41+AX41+BB41+BF41+BJ41+BN41+BR41+BV41+BZ41+CD41+CH41+CL41+CP41+CT41+CX41+DB41+DF41+DJ41+DN41+DR41+DV41+DZ41+ED41+EH41+EL41)</f>
        <v>17</v>
      </c>
      <c r="EQ41" s="63">
        <f>COUNTIF(C41:EL41,"1.m")</f>
        <v>2</v>
      </c>
      <c r="ER41" s="63">
        <f>COUNTIF(C41:EL41,"2.m")</f>
        <v>0</v>
      </c>
      <c r="ES41" s="63">
        <f>COUNTIF(C41:EL41,"3.m")</f>
        <v>0</v>
      </c>
      <c r="ET41" s="64">
        <f>COUNTIF(C41:EL41,"4.m")</f>
        <v>0</v>
      </c>
      <c r="EU41" s="87">
        <f>COUNTIF(C41:EL41,"5.m")</f>
        <v>0</v>
      </c>
    </row>
    <row r="42" spans="1:151" ht="19.95" customHeight="1" x14ac:dyDescent="0.3">
      <c r="A42" s="73" t="s">
        <v>537</v>
      </c>
      <c r="B42" s="75" t="s">
        <v>280</v>
      </c>
      <c r="C42" s="33"/>
      <c r="D42" s="34"/>
      <c r="E42" s="34"/>
      <c r="F42" s="35"/>
      <c r="G42" s="33">
        <v>2</v>
      </c>
      <c r="H42" s="34">
        <v>1</v>
      </c>
      <c r="I42" s="34" t="s">
        <v>12</v>
      </c>
      <c r="J42" s="35">
        <v>3</v>
      </c>
      <c r="K42" s="33"/>
      <c r="L42" s="34"/>
      <c r="M42" s="34"/>
      <c r="N42" s="35"/>
      <c r="O42" s="33"/>
      <c r="P42" s="34"/>
      <c r="Q42" s="34"/>
      <c r="R42" s="35"/>
      <c r="S42" s="33"/>
      <c r="T42" s="34"/>
      <c r="U42" s="34"/>
      <c r="V42" s="35"/>
      <c r="W42" s="33"/>
      <c r="X42" s="34"/>
      <c r="Y42" s="34"/>
      <c r="Z42" s="35"/>
      <c r="AA42" s="33"/>
      <c r="AB42" s="34"/>
      <c r="AC42" s="34"/>
      <c r="AD42" s="35"/>
      <c r="AE42" s="33"/>
      <c r="AF42" s="34"/>
      <c r="AG42" s="34"/>
      <c r="AH42" s="35"/>
      <c r="AI42" s="33">
        <v>0</v>
      </c>
      <c r="AJ42" s="34">
        <v>3</v>
      </c>
      <c r="AK42" s="34" t="s">
        <v>221</v>
      </c>
      <c r="AL42" s="35">
        <v>1</v>
      </c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>
        <v>2</v>
      </c>
      <c r="BH42" s="34">
        <v>1</v>
      </c>
      <c r="BI42" s="34" t="s">
        <v>12</v>
      </c>
      <c r="BJ42" s="37">
        <v>5</v>
      </c>
      <c r="BK42" s="33">
        <v>2</v>
      </c>
      <c r="BL42" s="34">
        <v>1</v>
      </c>
      <c r="BM42" s="34">
        <v>2</v>
      </c>
      <c r="BN42" s="38">
        <v>8</v>
      </c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5"/>
      <c r="CM42" s="36"/>
      <c r="CN42" s="34"/>
      <c r="CO42" s="34"/>
      <c r="CP42" s="37"/>
      <c r="CQ42" s="33"/>
      <c r="CR42" s="34"/>
      <c r="CS42" s="34"/>
      <c r="CT42" s="35"/>
      <c r="CU42" s="36"/>
      <c r="CV42" s="34"/>
      <c r="CW42" s="34"/>
      <c r="CX42" s="37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7"/>
      <c r="DO42" s="33"/>
      <c r="DP42" s="34"/>
      <c r="DQ42" s="34"/>
      <c r="DR42" s="35"/>
      <c r="DS42" s="36"/>
      <c r="DT42" s="34"/>
      <c r="DU42" s="34"/>
      <c r="DV42" s="37"/>
      <c r="DW42" s="33"/>
      <c r="DX42" s="34"/>
      <c r="DY42" s="34"/>
      <c r="DZ42" s="35"/>
      <c r="EA42" s="36"/>
      <c r="EB42" s="34"/>
      <c r="EC42" s="34"/>
      <c r="ED42" s="37"/>
      <c r="EE42" s="33"/>
      <c r="EF42" s="34"/>
      <c r="EG42" s="34"/>
      <c r="EH42" s="35"/>
      <c r="EI42" s="33"/>
      <c r="EJ42" s="34"/>
      <c r="EK42" s="34"/>
      <c r="EL42" s="37"/>
      <c r="EM42" s="86">
        <f>SUM(C42+G42+K42+O42+S42+W42+AA42+AE42+AI42+AM42+AQ42+AU42+AY42+BC42+BG42+BK42+BO42+BS42+BW42+CA42+CE42+CI42+CM42+CQ42+CU42+CY42+DC42+DG42+DK42+DO42+DS42+DW42+EA42+EE42+EI42)</f>
        <v>6</v>
      </c>
      <c r="EN42" s="60">
        <f>(D42+H42+L42+P42+T42+X42+AB42+AF42+AJ42+AN42+AR42+AV42+AZ42+BD42+BH42+BL42+BP42+BT42+BX42+CB42+CF42+CJ42+CN42+CR42+CV42+CZ42+DD42+DH42+DL42+DP42+DT42+DX42+EB42+EF42+EJ42)</f>
        <v>6</v>
      </c>
      <c r="EO42" s="61">
        <f>(EM42/(EN42+EM42)*100)</f>
        <v>50</v>
      </c>
      <c r="EP42" s="62">
        <f>(F42+J42+N42+R42+V42+Z42+AD42+AH42+AL42+AP42+AT42+AX42+BB42+BF42+BJ42+BN42+BR42+BV42+BZ42+CD42+CH42+CL42+CP42+CT42+CX42+DB42+DF42+DJ42+DN42+DR42+DV42+DZ42+ED42+EH42+EL42)</f>
        <v>17</v>
      </c>
      <c r="EQ42" s="63">
        <f>COUNTIF(C42:EL42,"1.m")</f>
        <v>0</v>
      </c>
      <c r="ER42" s="63">
        <f>COUNTIF(C42:EL42,"2.m")</f>
        <v>2</v>
      </c>
      <c r="ES42" s="63">
        <f>COUNTIF(C42:EL42,"3.m")</f>
        <v>0</v>
      </c>
      <c r="ET42" s="64">
        <f>COUNTIF(C42:EL42,"4.m")</f>
        <v>1</v>
      </c>
      <c r="EU42" s="87">
        <f>COUNTIF(C42:EL42,"5.m")</f>
        <v>0</v>
      </c>
    </row>
    <row r="43" spans="1:151" ht="19.95" customHeight="1" x14ac:dyDescent="0.3">
      <c r="A43" s="73" t="s">
        <v>499</v>
      </c>
      <c r="B43" s="75" t="s">
        <v>409</v>
      </c>
      <c r="C43" s="33"/>
      <c r="D43" s="34"/>
      <c r="E43" s="34"/>
      <c r="F43" s="35"/>
      <c r="G43" s="33"/>
      <c r="H43" s="34"/>
      <c r="I43" s="34"/>
      <c r="J43" s="35"/>
      <c r="K43" s="33"/>
      <c r="L43" s="34"/>
      <c r="M43" s="34"/>
      <c r="N43" s="35"/>
      <c r="O43" s="33"/>
      <c r="P43" s="34"/>
      <c r="Q43" s="34"/>
      <c r="R43" s="35"/>
      <c r="S43" s="33">
        <v>3</v>
      </c>
      <c r="T43" s="34">
        <v>0</v>
      </c>
      <c r="U43" s="34" t="s">
        <v>219</v>
      </c>
      <c r="V43" s="35">
        <v>8</v>
      </c>
      <c r="W43" s="33"/>
      <c r="X43" s="34"/>
      <c r="Y43" s="34"/>
      <c r="Z43" s="35"/>
      <c r="AA43" s="33"/>
      <c r="AB43" s="34"/>
      <c r="AC43" s="34"/>
      <c r="AD43" s="35"/>
      <c r="AE43" s="33"/>
      <c r="AF43" s="34"/>
      <c r="AG43" s="34"/>
      <c r="AH43" s="35"/>
      <c r="AI43" s="33"/>
      <c r="AJ43" s="34"/>
      <c r="AK43" s="34"/>
      <c r="AL43" s="35"/>
      <c r="AM43" s="33">
        <v>3</v>
      </c>
      <c r="AN43" s="34">
        <v>0</v>
      </c>
      <c r="AO43" s="34" t="s">
        <v>219</v>
      </c>
      <c r="AP43" s="35">
        <v>8</v>
      </c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5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9"/>
      <c r="CQ43" s="33"/>
      <c r="CR43" s="34"/>
      <c r="CS43" s="34"/>
      <c r="CT43" s="38"/>
      <c r="CU43" s="36"/>
      <c r="CV43" s="34"/>
      <c r="CW43" s="34"/>
      <c r="CX43" s="37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7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5"/>
      <c r="EI43" s="33"/>
      <c r="EJ43" s="34"/>
      <c r="EK43" s="34"/>
      <c r="EL43" s="37"/>
      <c r="EM43" s="86">
        <f>SUM(C43+G43+K43+O43+S43+W43+AA43+AE43+AI43+AM43+AQ43+AU43+AY43+BC43+BG43+BK43+BO43+BS43+BW43+CA43+CE43+CI43+CM43+CQ43+CU43+CY43+DC43+DG43+DK43+DO43+DS43+DW43+EA43+EE43+EI43)</f>
        <v>6</v>
      </c>
      <c r="EN43" s="60">
        <f>(D43+H43+L43+P43+T43+X43+AB43+AF43+AJ43+AN43+AR43+AV43+AZ43+BD43+BH43+BL43+BP43+BT43+BX43+CB43+CF43+CJ43+CN43+CR43+CV43+CZ43+DD43+DH43+DL43+DP43+DT43+DX43+EB43+EF43+EJ43)</f>
        <v>0</v>
      </c>
      <c r="EO43" s="61">
        <f>(EM43/(EN43+EM43)*100)</f>
        <v>100</v>
      </c>
      <c r="EP43" s="62">
        <f>(F43+J43+N43+R43+V43+Z43+AD43+AH43+AL43+AP43+AT43+AX43+BB43+BF43+BJ43+BN43+BR43+BV43+BZ43+CD43+CH43+CL43+CP43+CT43+CX43+DB43+DF43+DJ43+DN43+DR43+DV43+DZ43+ED43+EH43+EL43)</f>
        <v>16</v>
      </c>
      <c r="EQ43" s="63">
        <f>COUNTIF(C43:EL43,"1.m")</f>
        <v>2</v>
      </c>
      <c r="ER43" s="63">
        <f>COUNTIF(C43:EL43,"2.m")</f>
        <v>0</v>
      </c>
      <c r="ES43" s="63">
        <f>COUNTIF(C43:EL43,"3.m")</f>
        <v>0</v>
      </c>
      <c r="ET43" s="64">
        <f>COUNTIF(C43:EL43,"4.m")</f>
        <v>0</v>
      </c>
      <c r="EU43" s="87">
        <f>COUNTIF(C43:EL43,"5.m")</f>
        <v>0</v>
      </c>
    </row>
    <row r="44" spans="1:151" ht="19.95" customHeight="1" x14ac:dyDescent="0.3">
      <c r="A44" s="73" t="s">
        <v>500</v>
      </c>
      <c r="B44" s="75" t="s">
        <v>637</v>
      </c>
      <c r="C44" s="33"/>
      <c r="D44" s="34"/>
      <c r="E44" s="34"/>
      <c r="F44" s="35"/>
      <c r="G44" s="33"/>
      <c r="H44" s="34"/>
      <c r="I44" s="34"/>
      <c r="J44" s="35"/>
      <c r="K44" s="33"/>
      <c r="L44" s="34"/>
      <c r="M44" s="34"/>
      <c r="N44" s="35"/>
      <c r="O44" s="33"/>
      <c r="P44" s="34"/>
      <c r="Q44" s="34"/>
      <c r="R44" s="35"/>
      <c r="S44" s="33"/>
      <c r="T44" s="34"/>
      <c r="U44" s="34"/>
      <c r="V44" s="35"/>
      <c r="W44" s="33"/>
      <c r="X44" s="34"/>
      <c r="Y44" s="34"/>
      <c r="Z44" s="35"/>
      <c r="AA44" s="33"/>
      <c r="AB44" s="34"/>
      <c r="AC44" s="34"/>
      <c r="AD44" s="35"/>
      <c r="AE44" s="33">
        <v>2</v>
      </c>
      <c r="AF44" s="34">
        <v>1</v>
      </c>
      <c r="AG44" s="34" t="s">
        <v>12</v>
      </c>
      <c r="AH44" s="35">
        <v>8</v>
      </c>
      <c r="AI44" s="33"/>
      <c r="AJ44" s="34"/>
      <c r="AK44" s="34"/>
      <c r="AL44" s="35"/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>
        <v>2</v>
      </c>
      <c r="BD44" s="34">
        <v>0</v>
      </c>
      <c r="BE44" s="34" t="s">
        <v>219</v>
      </c>
      <c r="BF44" s="35">
        <v>8</v>
      </c>
      <c r="BG44" s="36"/>
      <c r="BH44" s="34"/>
      <c r="BI44" s="34"/>
      <c r="BJ44" s="37"/>
      <c r="BK44" s="33"/>
      <c r="BL44" s="34"/>
      <c r="BM44" s="34"/>
      <c r="BN44" s="38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9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9"/>
      <c r="DO44" s="33"/>
      <c r="DP44" s="34"/>
      <c r="DQ44" s="34"/>
      <c r="DR44" s="38"/>
      <c r="DS44" s="36"/>
      <c r="DT44" s="34"/>
      <c r="DU44" s="34"/>
      <c r="DV44" s="39"/>
      <c r="DW44" s="33"/>
      <c r="DX44" s="34"/>
      <c r="DY44" s="34"/>
      <c r="DZ44" s="38"/>
      <c r="EA44" s="36"/>
      <c r="EB44" s="34"/>
      <c r="EC44" s="34"/>
      <c r="ED44" s="39"/>
      <c r="EE44" s="33"/>
      <c r="EF44" s="34"/>
      <c r="EG44" s="34"/>
      <c r="EH44" s="38"/>
      <c r="EI44" s="33"/>
      <c r="EJ44" s="34"/>
      <c r="EK44" s="34"/>
      <c r="EL44" s="37"/>
      <c r="EM44" s="86">
        <f>SUM(C44+G44+K44+O44+S44+W44+AA44+AE44+AI44+AM44+AQ44+AU44+AY44+BC44+BG44+BK44+BO44+BS44+BW44+CA44+CE44+CI44+CM44+CQ44+CU44+CY44+DC44+DG44+DK44+DO44+DS44+DW44+EA44+EE44+EI44)</f>
        <v>4</v>
      </c>
      <c r="EN44" s="60">
        <f>(D44+H44+L44+P44+T44+X44+AB44+AF44+AJ44+AN44+AR44+AV44+AZ44+BD44+BH44+BL44+BP44+BT44+BX44+CB44+CF44+CJ44+CN44+CR44+CV44+CZ44+DD44+DH44+DL44+DP44+DT44+DX44+EB44+EF44+EJ44)</f>
        <v>1</v>
      </c>
      <c r="EO44" s="61">
        <f>(EM44/(EN44+EM44)*100)</f>
        <v>80</v>
      </c>
      <c r="EP44" s="62">
        <f>(F44+J44+N44+R44+V44+Z44+AD44+AH44+AL44+AP44+AT44+AX44+BB44+BF44+BJ44+BN44+BR44+BV44+BZ44+CD44+CH44+CL44+CP44+CT44+CX44+DB44+DF44+DJ44+DN44+DR44+DV44+DZ44+ED44+EH44+EL44)</f>
        <v>16</v>
      </c>
      <c r="EQ44" s="63">
        <f>COUNTIF(C44:EL44,"1.m")</f>
        <v>1</v>
      </c>
      <c r="ER44" s="63">
        <f>COUNTIF(C44:EL44,"2.m")</f>
        <v>1</v>
      </c>
      <c r="ES44" s="63">
        <f>COUNTIF(C44:EL44,"3.m")</f>
        <v>0</v>
      </c>
      <c r="ET44" s="64">
        <f>COUNTIF(C44:EL44,"4.m")</f>
        <v>0</v>
      </c>
      <c r="EU44" s="87">
        <f>COUNTIF(C44:EL44,"5.m")</f>
        <v>0</v>
      </c>
    </row>
    <row r="45" spans="1:151" ht="19.95" customHeight="1" x14ac:dyDescent="0.3">
      <c r="A45" s="73" t="s">
        <v>503</v>
      </c>
      <c r="B45" s="75" t="s">
        <v>238</v>
      </c>
      <c r="C45" s="33">
        <v>1</v>
      </c>
      <c r="D45" s="34">
        <v>2</v>
      </c>
      <c r="E45" s="34" t="s">
        <v>220</v>
      </c>
      <c r="F45" s="35">
        <v>5</v>
      </c>
      <c r="G45" s="33"/>
      <c r="H45" s="34"/>
      <c r="I45" s="34"/>
      <c r="J45" s="35"/>
      <c r="K45" s="33"/>
      <c r="L45" s="34"/>
      <c r="M45" s="34"/>
      <c r="N45" s="35"/>
      <c r="O45" s="33"/>
      <c r="P45" s="34"/>
      <c r="Q45" s="34"/>
      <c r="R45" s="35"/>
      <c r="S45" s="33"/>
      <c r="T45" s="34"/>
      <c r="U45" s="34"/>
      <c r="V45" s="35"/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>
        <v>2</v>
      </c>
      <c r="AN45" s="34">
        <v>1</v>
      </c>
      <c r="AO45" s="34" t="s">
        <v>12</v>
      </c>
      <c r="AP45" s="35">
        <v>6</v>
      </c>
      <c r="AQ45" s="33"/>
      <c r="AR45" s="34"/>
      <c r="AS45" s="34"/>
      <c r="AT45" s="35"/>
      <c r="AU45" s="33"/>
      <c r="AV45" s="34"/>
      <c r="AW45" s="34"/>
      <c r="AX45" s="35"/>
      <c r="AY45" s="36"/>
      <c r="AZ45" s="34"/>
      <c r="BA45" s="34"/>
      <c r="BB45" s="37"/>
      <c r="BC45" s="33">
        <v>1</v>
      </c>
      <c r="BD45" s="34">
        <v>1</v>
      </c>
      <c r="BE45" s="34" t="s">
        <v>12</v>
      </c>
      <c r="BF45" s="35">
        <v>5</v>
      </c>
      <c r="BG45" s="36"/>
      <c r="BH45" s="34"/>
      <c r="BI45" s="34"/>
      <c r="BJ45" s="37"/>
      <c r="BK45" s="33"/>
      <c r="BL45" s="34"/>
      <c r="BM45" s="34"/>
      <c r="BN45" s="35"/>
      <c r="BO45" s="36"/>
      <c r="BP45" s="34"/>
      <c r="BQ45" s="34"/>
      <c r="BR45" s="37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9"/>
      <c r="CQ45" s="33"/>
      <c r="CR45" s="34"/>
      <c r="CS45" s="34"/>
      <c r="CT45" s="38"/>
      <c r="CU45" s="36"/>
      <c r="CV45" s="34"/>
      <c r="CW45" s="34"/>
      <c r="CX45" s="39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7"/>
      <c r="DO45" s="33"/>
      <c r="DP45" s="34"/>
      <c r="DQ45" s="34"/>
      <c r="DR45" s="35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8"/>
      <c r="EI45" s="33"/>
      <c r="EJ45" s="34"/>
      <c r="EK45" s="34"/>
      <c r="EL45" s="37"/>
      <c r="EM45" s="86">
        <f>SUM(C45+G45+K45+O45+S45+W45+AA45+AE45+AI45+AM45+AQ45+AU45+AY45+BC45+BG45+BK45+BO45+BS45+BW45+CA45+CE45+CI45+CM45+CQ45+CU45+CY45+DC45+DG45+DK45+DO45+DS45+DW45+EA45+EE45+EI45)</f>
        <v>4</v>
      </c>
      <c r="EN45" s="60">
        <f>(D45+H45+L45+P45+T45+X45+AB45+AF45+AJ45+AN45+AR45+AV45+AZ45+BD45+BH45+BL45+BP45+BT45+BX45+CB45+CF45+CJ45+CN45+CR45+CV45+CZ45+DD45+DH45+DL45+DP45+DT45+DX45+EB45+EF45+EJ45)</f>
        <v>4</v>
      </c>
      <c r="EO45" s="61">
        <f>(EM45/(EN45+EM45)*100)</f>
        <v>50</v>
      </c>
      <c r="EP45" s="62">
        <f>(F45+J45+N45+R45+V45+Z45+AD45+AH45+AL45+AP45+AT45+AX45+BB45+BF45+BJ45+BN45+BR45+BV45+BZ45+CD45+CH45+CL45+CP45+CT45+CX45+DB45+DF45+DJ45+DN45+DR45+DV45+DZ45+ED45+EH45+EL45)</f>
        <v>16</v>
      </c>
      <c r="EQ45" s="63">
        <f>COUNTIF(C45:EL45,"1.m")</f>
        <v>0</v>
      </c>
      <c r="ER45" s="63">
        <f>COUNTIF(C45:EL45,"2.m")</f>
        <v>2</v>
      </c>
      <c r="ES45" s="63">
        <f>COUNTIF(C45:EL45,"3.m")</f>
        <v>1</v>
      </c>
      <c r="ET45" s="64">
        <f>COUNTIF(C45:EL45,"4.m")</f>
        <v>0</v>
      </c>
      <c r="EU45" s="87">
        <f>COUNTIF(C45:EL45,"5.m")</f>
        <v>0</v>
      </c>
    </row>
    <row r="46" spans="1:151" ht="19.95" customHeight="1" x14ac:dyDescent="0.3">
      <c r="A46" s="73" t="s">
        <v>538</v>
      </c>
      <c r="B46" s="75" t="s">
        <v>312</v>
      </c>
      <c r="C46" s="33"/>
      <c r="D46" s="34"/>
      <c r="E46" s="34"/>
      <c r="F46" s="35"/>
      <c r="G46" s="33"/>
      <c r="H46" s="34"/>
      <c r="I46" s="34"/>
      <c r="J46" s="35"/>
      <c r="K46" s="33">
        <v>1</v>
      </c>
      <c r="L46" s="34">
        <v>2</v>
      </c>
      <c r="M46" s="34" t="s">
        <v>220</v>
      </c>
      <c r="N46" s="35">
        <v>5</v>
      </c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>
        <v>1</v>
      </c>
      <c r="AB46" s="34">
        <v>1</v>
      </c>
      <c r="AC46" s="34" t="s">
        <v>12</v>
      </c>
      <c r="AD46" s="35">
        <v>4</v>
      </c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8"/>
      <c r="BO46" s="36"/>
      <c r="BP46" s="34"/>
      <c r="BQ46" s="34"/>
      <c r="BR46" s="39"/>
      <c r="BS46" s="33"/>
      <c r="BT46" s="34"/>
      <c r="BU46" s="34"/>
      <c r="BV46" s="38"/>
      <c r="BW46" s="36"/>
      <c r="BX46" s="34"/>
      <c r="BY46" s="34"/>
      <c r="BZ46" s="39"/>
      <c r="CA46" s="33">
        <v>2</v>
      </c>
      <c r="CB46" s="34">
        <v>1</v>
      </c>
      <c r="CC46" s="34">
        <v>2</v>
      </c>
      <c r="CD46" s="38">
        <v>6</v>
      </c>
      <c r="CE46" s="36"/>
      <c r="CF46" s="34"/>
      <c r="CG46" s="34"/>
      <c r="CH46" s="39"/>
      <c r="CI46" s="33"/>
      <c r="CJ46" s="34"/>
      <c r="CK46" s="34"/>
      <c r="CL46" s="38"/>
      <c r="CM46" s="36"/>
      <c r="CN46" s="34"/>
      <c r="CO46" s="34"/>
      <c r="CP46" s="39"/>
      <c r="CQ46" s="33"/>
      <c r="CR46" s="34"/>
      <c r="CS46" s="34"/>
      <c r="CT46" s="38"/>
      <c r="CU46" s="36"/>
      <c r="CV46" s="34"/>
      <c r="CW46" s="34"/>
      <c r="CX46" s="39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8"/>
      <c r="EI46" s="33"/>
      <c r="EJ46" s="34"/>
      <c r="EK46" s="34"/>
      <c r="EL46" s="37"/>
      <c r="EM46" s="86">
        <f>SUM(C46+G46+K46+O46+S46+W46+AA46+AE46+AI46+AM46+AQ46+AU46+AY46+BC46+BG46+BK46+BO46+BS46+BW46+CA46+CE46+CI46+CM46+CQ46+CU46+CY46+DC46+DG46+DK46+DO46+DS46+DW46+EA46+EE46+EI46)</f>
        <v>4</v>
      </c>
      <c r="EN46" s="60">
        <f>(D46+H46+L46+P46+T46+X46+AB46+AF46+AJ46+AN46+AR46+AV46+AZ46+BD46+BH46+BL46+BP46+BT46+BX46+CB46+CF46+CJ46+CN46+CR46+CV46+CZ46+DD46+DH46+DL46+DP46+DT46+DX46+EB46+EF46+EJ46)</f>
        <v>4</v>
      </c>
      <c r="EO46" s="61">
        <f>(EM46/(EN46+EM46)*100)</f>
        <v>50</v>
      </c>
      <c r="EP46" s="62">
        <f>(F46+J46+N46+R46+V46+Z46+AD46+AH46+AL46+AP46+AT46+AX46+BB46+BF46+BJ46+BN46+BR46+BV46+BZ46+CD46+CH46+CL46+CP46+CT46+CX46+DB46+DF46+DJ46+DN46+DR46+DV46+DZ46+ED46+EH46+EL46)</f>
        <v>15</v>
      </c>
      <c r="EQ46" s="63">
        <f>COUNTIF(C46:EL46,"1.m")</f>
        <v>0</v>
      </c>
      <c r="ER46" s="63">
        <f>COUNTIF(C46:EL46,"2.m")</f>
        <v>1</v>
      </c>
      <c r="ES46" s="63">
        <f>COUNTIF(C46:EL46,"3.m")</f>
        <v>1</v>
      </c>
      <c r="ET46" s="64">
        <f>COUNTIF(C46:EL46,"4.m")</f>
        <v>0</v>
      </c>
      <c r="EU46" s="87">
        <f>COUNTIF(C46:EL46,"5.m")</f>
        <v>0</v>
      </c>
    </row>
    <row r="47" spans="1:151" ht="19.95" customHeight="1" x14ac:dyDescent="0.3">
      <c r="A47" s="73" t="s">
        <v>508</v>
      </c>
      <c r="B47" s="75" t="s">
        <v>420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>
        <v>3</v>
      </c>
      <c r="T47" s="34">
        <v>0</v>
      </c>
      <c r="U47" s="34" t="s">
        <v>219</v>
      </c>
      <c r="V47" s="35">
        <v>8</v>
      </c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/>
      <c r="AJ47" s="34"/>
      <c r="AK47" s="34"/>
      <c r="AL47" s="35"/>
      <c r="AM47" s="33">
        <v>2</v>
      </c>
      <c r="AN47" s="34">
        <v>1</v>
      </c>
      <c r="AO47" s="34" t="s">
        <v>219</v>
      </c>
      <c r="AP47" s="35">
        <v>6</v>
      </c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7"/>
      <c r="BK47" s="33"/>
      <c r="BL47" s="34"/>
      <c r="BM47" s="34"/>
      <c r="BN47" s="38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8"/>
      <c r="CM47" s="36"/>
      <c r="CN47" s="34"/>
      <c r="CO47" s="34"/>
      <c r="CP47" s="39"/>
      <c r="CQ47" s="33"/>
      <c r="CR47" s="34"/>
      <c r="CS47" s="34"/>
      <c r="CT47" s="38"/>
      <c r="CU47" s="36"/>
      <c r="CV47" s="34"/>
      <c r="CW47" s="34"/>
      <c r="CX47" s="37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7"/>
      <c r="DO47" s="33"/>
      <c r="DP47" s="34"/>
      <c r="DQ47" s="34"/>
      <c r="DR47" s="35"/>
      <c r="DS47" s="36"/>
      <c r="DT47" s="34"/>
      <c r="DU47" s="34"/>
      <c r="DV47" s="39"/>
      <c r="DW47" s="33"/>
      <c r="DX47" s="34"/>
      <c r="DY47" s="34"/>
      <c r="DZ47" s="35"/>
      <c r="EA47" s="36"/>
      <c r="EB47" s="34"/>
      <c r="EC47" s="34"/>
      <c r="ED47" s="37"/>
      <c r="EE47" s="33"/>
      <c r="EF47" s="34"/>
      <c r="EG47" s="34"/>
      <c r="EH47" s="35"/>
      <c r="EI47" s="33"/>
      <c r="EJ47" s="34"/>
      <c r="EK47" s="34"/>
      <c r="EL47" s="37"/>
      <c r="EM47" s="86">
        <f>SUM(C47+G47+K47+O47+S47+W47+AA47+AE47+AI47+AM47+AQ47+AU47+AY47+BC47+BG47+BK47+BO47+BS47+BW47+CA47+CE47+CI47+CM47+CQ47+CU47+CY47+DC47+DG47+DK47+DO47+DS47+DW47+EA47+EE47+EI47)</f>
        <v>5</v>
      </c>
      <c r="EN47" s="60">
        <f>(D47+H47+L47+P47+T47+X47+AB47+AF47+AJ47+AN47+AR47+AV47+AZ47+BD47+BH47+BL47+BP47+BT47+BX47+CB47+CF47+CJ47+CN47+CR47+CV47+CZ47+DD47+DH47+DL47+DP47+DT47+DX47+EB47+EF47+EJ47)</f>
        <v>1</v>
      </c>
      <c r="EO47" s="61">
        <f>(EM47/(EN47+EM47)*100)</f>
        <v>83.333333333333343</v>
      </c>
      <c r="EP47" s="62">
        <f>(F47+J47+N47+R47+V47+Z47+AD47+AH47+AL47+AP47+AT47+AX47+BB47+BF47+BJ47+BN47+BR47+BV47+BZ47+CD47+CH47+CL47+CP47+CT47+CX47+DB47+DF47+DJ47+DN47+DR47+DV47+DZ47+ED47+EH47+EL47)</f>
        <v>14</v>
      </c>
      <c r="EQ47" s="63">
        <f>COUNTIF(C47:EL47,"1.m")</f>
        <v>2</v>
      </c>
      <c r="ER47" s="63">
        <f>COUNTIF(C47:EL47,"2.m")</f>
        <v>0</v>
      </c>
      <c r="ES47" s="63">
        <f>COUNTIF(C47:EL47,"3.m")</f>
        <v>0</v>
      </c>
      <c r="ET47" s="64">
        <f>COUNTIF(C47:EL47,"4.m")</f>
        <v>0</v>
      </c>
      <c r="EU47" s="87">
        <f>COUNTIF(C47:EL47,"5.m")</f>
        <v>0</v>
      </c>
    </row>
    <row r="48" spans="1:151" ht="19.95" customHeight="1" x14ac:dyDescent="0.3">
      <c r="A48" s="73" t="s">
        <v>509</v>
      </c>
      <c r="B48" s="75" t="s">
        <v>404</v>
      </c>
      <c r="C48" s="33"/>
      <c r="D48" s="34"/>
      <c r="E48" s="34"/>
      <c r="F48" s="35"/>
      <c r="G48" s="33"/>
      <c r="H48" s="34"/>
      <c r="I48" s="34"/>
      <c r="J48" s="35"/>
      <c r="K48" s="33"/>
      <c r="L48" s="34"/>
      <c r="M48" s="34"/>
      <c r="N48" s="35"/>
      <c r="O48" s="33"/>
      <c r="P48" s="34"/>
      <c r="Q48" s="34"/>
      <c r="R48" s="35"/>
      <c r="S48" s="33">
        <v>2</v>
      </c>
      <c r="T48" s="34">
        <v>1</v>
      </c>
      <c r="U48" s="34" t="s">
        <v>219</v>
      </c>
      <c r="V48" s="35">
        <v>6</v>
      </c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>
        <v>2</v>
      </c>
      <c r="BH48" s="34">
        <v>1</v>
      </c>
      <c r="BI48" s="34" t="s">
        <v>12</v>
      </c>
      <c r="BJ48" s="37">
        <v>8</v>
      </c>
      <c r="BK48" s="33"/>
      <c r="BL48" s="34"/>
      <c r="BM48" s="34"/>
      <c r="BN48" s="35"/>
      <c r="BO48" s="36"/>
      <c r="BP48" s="34"/>
      <c r="BQ48" s="34"/>
      <c r="BR48" s="39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8"/>
      <c r="CU48" s="36"/>
      <c r="CV48" s="34"/>
      <c r="CW48" s="34"/>
      <c r="CX48" s="37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7"/>
      <c r="DO48" s="33"/>
      <c r="DP48" s="34"/>
      <c r="DQ48" s="34"/>
      <c r="DR48" s="35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7"/>
      <c r="EE48" s="33"/>
      <c r="EF48" s="34"/>
      <c r="EG48" s="34"/>
      <c r="EH48" s="35"/>
      <c r="EI48" s="33"/>
      <c r="EJ48" s="34"/>
      <c r="EK48" s="34"/>
      <c r="EL48" s="37"/>
      <c r="EM48" s="86">
        <f>SUM(C48+G48+K48+O48+S48+W48+AA48+AE48+AI48+AM48+AQ48+AU48+AY48+BC48+BG48+BK48+BO48+BS48+BW48+CA48+CE48+CI48+CM48+CQ48+CU48+CY48+DC48+DG48+DK48+DO48+DS48+DW48+EA48+EE48+EI48)</f>
        <v>4</v>
      </c>
      <c r="EN48" s="60">
        <f>(D48+H48+L48+P48+T48+X48+AB48+AF48+AJ48+AN48+AR48+AV48+AZ48+BD48+BH48+BL48+BP48+BT48+BX48+CB48+CF48+CJ48+CN48+CR48+CV48+CZ48+DD48+DH48+DL48+DP48+DT48+DX48+EB48+EF48+EJ48)</f>
        <v>2</v>
      </c>
      <c r="EO48" s="61">
        <f>(EM48/(EN48+EM48)*100)</f>
        <v>66.666666666666657</v>
      </c>
      <c r="EP48" s="62">
        <f>(F48+J48+N48+R48+V48+Z48+AD48+AH48+AL48+AP48+AT48+AX48+BB48+BF48+BJ48+BN48+BR48+BV48+BZ48+CD48+CH48+CL48+CP48+CT48+CX48+DB48+DF48+DJ48+DN48+DR48+DV48+DZ48+ED48+EH48+EL48)</f>
        <v>14</v>
      </c>
      <c r="EQ48" s="63">
        <f>COUNTIF(C48:EL48,"1.m")</f>
        <v>1</v>
      </c>
      <c r="ER48" s="63">
        <f>COUNTIF(C48:EL48,"2.m")</f>
        <v>1</v>
      </c>
      <c r="ES48" s="63">
        <f>COUNTIF(C48:EL48,"3.m")</f>
        <v>0</v>
      </c>
      <c r="ET48" s="64">
        <f>COUNTIF(C48:EL48,"4.m")</f>
        <v>0</v>
      </c>
      <c r="EU48" s="87">
        <f>COUNTIF(C48:EL48,"5.m")</f>
        <v>0</v>
      </c>
    </row>
    <row r="49" spans="1:151" ht="19.95" customHeight="1" x14ac:dyDescent="0.3">
      <c r="A49" s="73" t="s">
        <v>613</v>
      </c>
      <c r="B49" s="75" t="s">
        <v>365</v>
      </c>
      <c r="C49" s="33"/>
      <c r="D49" s="34"/>
      <c r="E49" s="34"/>
      <c r="F49" s="35"/>
      <c r="G49" s="33"/>
      <c r="H49" s="34"/>
      <c r="I49" s="34"/>
      <c r="J49" s="35"/>
      <c r="K49" s="33"/>
      <c r="L49" s="34"/>
      <c r="M49" s="34"/>
      <c r="N49" s="35"/>
      <c r="O49" s="33">
        <v>1</v>
      </c>
      <c r="P49" s="34">
        <v>2</v>
      </c>
      <c r="Q49" s="34" t="s">
        <v>220</v>
      </c>
      <c r="R49" s="35">
        <v>4</v>
      </c>
      <c r="S49" s="33"/>
      <c r="T49" s="34"/>
      <c r="U49" s="34"/>
      <c r="V49" s="35"/>
      <c r="W49" s="33"/>
      <c r="X49" s="34"/>
      <c r="Y49" s="34"/>
      <c r="Z49" s="35"/>
      <c r="AA49" s="33"/>
      <c r="AB49" s="34"/>
      <c r="AC49" s="34"/>
      <c r="AD49" s="35"/>
      <c r="AE49" s="33"/>
      <c r="AF49" s="34"/>
      <c r="AG49" s="34"/>
      <c r="AH49" s="35"/>
      <c r="AI49" s="33"/>
      <c r="AJ49" s="34"/>
      <c r="AK49" s="34"/>
      <c r="AL49" s="35"/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7"/>
      <c r="BK49" s="33"/>
      <c r="BL49" s="34"/>
      <c r="BM49" s="41"/>
      <c r="BN49" s="42"/>
      <c r="BO49" s="36"/>
      <c r="BP49" s="34"/>
      <c r="BQ49" s="34"/>
      <c r="BR49" s="39"/>
      <c r="BS49" s="33">
        <v>3</v>
      </c>
      <c r="BT49" s="34">
        <v>0</v>
      </c>
      <c r="BU49" s="34">
        <v>1</v>
      </c>
      <c r="BV49" s="38">
        <v>10</v>
      </c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9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9"/>
      <c r="DO49" s="33"/>
      <c r="DP49" s="34"/>
      <c r="DQ49" s="34"/>
      <c r="DR49" s="38"/>
      <c r="DS49" s="36"/>
      <c r="DT49" s="34"/>
      <c r="DU49" s="34"/>
      <c r="DV49" s="39"/>
      <c r="DW49" s="33"/>
      <c r="DX49" s="34"/>
      <c r="DY49" s="34"/>
      <c r="DZ49" s="38"/>
      <c r="EA49" s="36"/>
      <c r="EB49" s="34"/>
      <c r="EC49" s="34"/>
      <c r="ED49" s="39"/>
      <c r="EE49" s="33"/>
      <c r="EF49" s="34"/>
      <c r="EG49" s="34"/>
      <c r="EH49" s="38"/>
      <c r="EI49" s="33"/>
      <c r="EJ49" s="34"/>
      <c r="EK49" s="34"/>
      <c r="EL49" s="37"/>
      <c r="EM49" s="86">
        <f>SUM(C49+G49+K49+O49+S49+W49+AA49+AE49+AI49+AM49+AQ49+AU49+AY49+BC49+BG49+BK49+BO49+BS49+BW49+CA49+CE49+CI49+CM49+CQ49+CU49+CY49+DC49+DG49+DK49+DO49+DS49+DW49+EA49+EE49+EI49)</f>
        <v>4</v>
      </c>
      <c r="EN49" s="60">
        <f>(D49+H49+L49+P49+T49+X49+AB49+AF49+AJ49+AN49+AR49+AV49+AZ49+BD49+BH49+BL49+BP49+BT49+BX49+CB49+CF49+CJ49+CN49+CR49+CV49+CZ49+DD49+DH49+DL49+DP49+DT49+DX49+EB49+EF49+EJ49)</f>
        <v>2</v>
      </c>
      <c r="EO49" s="61">
        <f>(EM49/(EN49+EM49)*100)</f>
        <v>66.666666666666657</v>
      </c>
      <c r="EP49" s="62">
        <f>(F49+J49+N49+R49+V49+Z49+AD49+AH49+AL49+AP49+AT49+AX49+BB49+BF49+BJ49+BN49+BR49+BV49+BZ49+CD49+CH49+CL49+CP49+CT49+CX49+DB49+DF49+DJ49+DN49+DR49+DV49+DZ49+ED49+EH49+EL49)</f>
        <v>14</v>
      </c>
      <c r="EQ49" s="63">
        <f>COUNTIF(C49:EL49,"1.m")</f>
        <v>0</v>
      </c>
      <c r="ER49" s="63">
        <f>COUNTIF(C49:EL49,"2.m")</f>
        <v>0</v>
      </c>
      <c r="ES49" s="63">
        <f>COUNTIF(C49:EL49,"3.m")</f>
        <v>1</v>
      </c>
      <c r="ET49" s="64">
        <f>COUNTIF(C49:EL49,"4.m")</f>
        <v>0</v>
      </c>
      <c r="EU49" s="87">
        <f>COUNTIF(C49:EL49,"5.m")</f>
        <v>0</v>
      </c>
    </row>
    <row r="50" spans="1:151" ht="19.95" customHeight="1" x14ac:dyDescent="0.3">
      <c r="A50" s="73" t="s">
        <v>526</v>
      </c>
      <c r="B50" s="75" t="s">
        <v>276</v>
      </c>
      <c r="C50" s="33"/>
      <c r="D50" s="34"/>
      <c r="E50" s="34"/>
      <c r="F50" s="35"/>
      <c r="G50" s="33">
        <v>1</v>
      </c>
      <c r="H50" s="34">
        <v>1</v>
      </c>
      <c r="I50" s="34" t="s">
        <v>12</v>
      </c>
      <c r="J50" s="35">
        <v>2</v>
      </c>
      <c r="K50" s="33"/>
      <c r="L50" s="34"/>
      <c r="M50" s="34"/>
      <c r="N50" s="35"/>
      <c r="O50" s="33"/>
      <c r="P50" s="34"/>
      <c r="Q50" s="34"/>
      <c r="R50" s="35"/>
      <c r="S50" s="33"/>
      <c r="T50" s="34"/>
      <c r="U50" s="34"/>
      <c r="V50" s="35"/>
      <c r="W50" s="33"/>
      <c r="X50" s="34"/>
      <c r="Y50" s="34"/>
      <c r="Z50" s="35"/>
      <c r="AA50" s="33"/>
      <c r="AB50" s="34"/>
      <c r="AC50" s="34"/>
      <c r="AD50" s="35"/>
      <c r="AE50" s="33"/>
      <c r="AF50" s="34"/>
      <c r="AG50" s="34"/>
      <c r="AH50" s="35"/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/>
      <c r="AZ50" s="34"/>
      <c r="BA50" s="34"/>
      <c r="BB50" s="37"/>
      <c r="BC50" s="33">
        <v>2</v>
      </c>
      <c r="BD50" s="34">
        <v>0</v>
      </c>
      <c r="BE50" s="34" t="s">
        <v>219</v>
      </c>
      <c r="BF50" s="35">
        <v>8</v>
      </c>
      <c r="BG50" s="36"/>
      <c r="BH50" s="34"/>
      <c r="BI50" s="34"/>
      <c r="BJ50" s="37"/>
      <c r="BK50" s="33"/>
      <c r="BL50" s="34"/>
      <c r="BM50" s="41"/>
      <c r="BN50" s="35"/>
      <c r="BO50" s="36"/>
      <c r="BP50" s="34"/>
      <c r="BQ50" s="34"/>
      <c r="BR50" s="37"/>
      <c r="BS50" s="33"/>
      <c r="BT50" s="34"/>
      <c r="BU50" s="34"/>
      <c r="BV50" s="38"/>
      <c r="BW50" s="36">
        <v>1</v>
      </c>
      <c r="BX50" s="34">
        <v>2</v>
      </c>
      <c r="BY50" s="34">
        <v>3</v>
      </c>
      <c r="BZ50" s="37">
        <v>4</v>
      </c>
      <c r="CA50" s="33"/>
      <c r="CB50" s="34"/>
      <c r="CC50" s="34"/>
      <c r="CD50" s="38"/>
      <c r="CE50" s="36"/>
      <c r="CF50" s="34"/>
      <c r="CG50" s="34"/>
      <c r="CH50" s="37"/>
      <c r="CI50" s="33"/>
      <c r="CJ50" s="34"/>
      <c r="CK50" s="34"/>
      <c r="CL50" s="35"/>
      <c r="CM50" s="36"/>
      <c r="CN50" s="34"/>
      <c r="CO50" s="34"/>
      <c r="CP50" s="37"/>
      <c r="CQ50" s="33"/>
      <c r="CR50" s="34"/>
      <c r="CS50" s="34"/>
      <c r="CT50" s="35"/>
      <c r="CU50" s="36"/>
      <c r="CV50" s="34"/>
      <c r="CW50" s="34"/>
      <c r="CX50" s="37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7"/>
      <c r="DO50" s="33"/>
      <c r="DP50" s="34"/>
      <c r="DQ50" s="34"/>
      <c r="DR50" s="35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7"/>
      <c r="EE50" s="33"/>
      <c r="EF50" s="34"/>
      <c r="EG50" s="34"/>
      <c r="EH50" s="35"/>
      <c r="EI50" s="33"/>
      <c r="EJ50" s="34"/>
      <c r="EK50" s="34"/>
      <c r="EL50" s="37"/>
      <c r="EM50" s="86">
        <f>SUM(C50+G50+K50+O50+S50+W50+AA50+AE50+AI50+AM50+AQ50+AU50+AY50+BC50+BG50+BK50+BO50+BS50+BW50+CA50+CE50+CI50+CM50+CQ50+CU50+CY50+DC50+DG50+DK50+DO50+DS50+DW50+EA50+EE50+EI50)</f>
        <v>4</v>
      </c>
      <c r="EN50" s="60">
        <f>(D50+H50+L50+P50+T50+X50+AB50+AF50+AJ50+AN50+AR50+AV50+AZ50+BD50+BH50+BL50+BP50+BT50+BX50+CB50+CF50+CJ50+CN50+CR50+CV50+CZ50+DD50+DH50+DL50+DP50+DT50+DX50+EB50+EF50+EJ50)</f>
        <v>3</v>
      </c>
      <c r="EO50" s="61">
        <f>(EM50/(EN50+EM50)*100)</f>
        <v>57.142857142857139</v>
      </c>
      <c r="EP50" s="62">
        <f>(F50+J50+N50+R50+V50+Z50+AD50+AH50+AL50+AP50+AT50+AX50+BB50+BF50+BJ50+BN50+BR50+BV50+BZ50+CD50+CH50+CL50+CP50+CT50+CX50+DB50+DF50+DJ50+DN50+DR50+DV50+DZ50+ED50+EH50+EL50)</f>
        <v>14</v>
      </c>
      <c r="EQ50" s="63">
        <f>COUNTIF(C50:EL50,"1.m")</f>
        <v>1</v>
      </c>
      <c r="ER50" s="63">
        <f>COUNTIF(C50:EL50,"2.m")</f>
        <v>1</v>
      </c>
      <c r="ES50" s="63">
        <f>COUNTIF(C50:EL50,"3.m")</f>
        <v>0</v>
      </c>
      <c r="ET50" s="64">
        <f>COUNTIF(C50:EL50,"4.m")</f>
        <v>0</v>
      </c>
      <c r="EU50" s="87">
        <f>COUNTIF(C50:EL50,"5.m")</f>
        <v>0</v>
      </c>
    </row>
    <row r="51" spans="1:151" ht="19.95" customHeight="1" x14ac:dyDescent="0.3">
      <c r="A51" s="73" t="s">
        <v>577</v>
      </c>
      <c r="B51" s="75" t="s">
        <v>446</v>
      </c>
      <c r="C51" s="33"/>
      <c r="D51" s="34"/>
      <c r="E51" s="34"/>
      <c r="F51" s="35"/>
      <c r="G51" s="33"/>
      <c r="H51" s="34"/>
      <c r="I51" s="34"/>
      <c r="J51" s="35"/>
      <c r="K51" s="33"/>
      <c r="L51" s="34"/>
      <c r="M51" s="34"/>
      <c r="N51" s="35"/>
      <c r="O51" s="33"/>
      <c r="P51" s="34"/>
      <c r="Q51" s="34"/>
      <c r="R51" s="35"/>
      <c r="S51" s="33"/>
      <c r="T51" s="34"/>
      <c r="U51" s="34"/>
      <c r="V51" s="35"/>
      <c r="W51" s="33">
        <v>0</v>
      </c>
      <c r="X51" s="34">
        <v>3</v>
      </c>
      <c r="Y51" s="34" t="s">
        <v>221</v>
      </c>
      <c r="Z51" s="35">
        <v>1</v>
      </c>
      <c r="AA51" s="33"/>
      <c r="AB51" s="34"/>
      <c r="AC51" s="34"/>
      <c r="AD51" s="35"/>
      <c r="AE51" s="33"/>
      <c r="AF51" s="34"/>
      <c r="AG51" s="34"/>
      <c r="AH51" s="35"/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>
        <v>1</v>
      </c>
      <c r="BH51" s="34">
        <v>1</v>
      </c>
      <c r="BI51" s="34" t="s">
        <v>12</v>
      </c>
      <c r="BJ51" s="37">
        <v>5</v>
      </c>
      <c r="BK51" s="33"/>
      <c r="BL51" s="34"/>
      <c r="BM51" s="34"/>
      <c r="BN51" s="35"/>
      <c r="BO51" s="36">
        <v>1</v>
      </c>
      <c r="BP51" s="34">
        <v>1</v>
      </c>
      <c r="BQ51" s="34">
        <v>2</v>
      </c>
      <c r="BR51" s="39">
        <v>2</v>
      </c>
      <c r="BS51" s="33"/>
      <c r="BT51" s="34"/>
      <c r="BU51" s="34"/>
      <c r="BV51" s="38"/>
      <c r="BW51" s="36">
        <v>2</v>
      </c>
      <c r="BX51" s="34">
        <v>0</v>
      </c>
      <c r="BY51" s="34">
        <v>1</v>
      </c>
      <c r="BZ51" s="39">
        <v>6</v>
      </c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5"/>
      <c r="CM51" s="36"/>
      <c r="CN51" s="34"/>
      <c r="CO51" s="34"/>
      <c r="CP51" s="37"/>
      <c r="CQ51" s="33"/>
      <c r="CR51" s="34"/>
      <c r="CS51" s="34"/>
      <c r="CT51" s="35"/>
      <c r="CU51" s="36"/>
      <c r="CV51" s="34"/>
      <c r="CW51" s="34"/>
      <c r="CX51" s="37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7"/>
      <c r="DO51" s="33"/>
      <c r="DP51" s="34"/>
      <c r="DQ51" s="34"/>
      <c r="DR51" s="35"/>
      <c r="DS51" s="36"/>
      <c r="DT51" s="34"/>
      <c r="DU51" s="34"/>
      <c r="DV51" s="37"/>
      <c r="DW51" s="33"/>
      <c r="DX51" s="34"/>
      <c r="DY51" s="34"/>
      <c r="DZ51" s="35"/>
      <c r="EA51" s="36"/>
      <c r="EB51" s="34"/>
      <c r="EC51" s="34"/>
      <c r="ED51" s="37"/>
      <c r="EE51" s="33"/>
      <c r="EF51" s="34"/>
      <c r="EG51" s="34"/>
      <c r="EH51" s="35"/>
      <c r="EI51" s="33"/>
      <c r="EJ51" s="34"/>
      <c r="EK51" s="34"/>
      <c r="EL51" s="37"/>
      <c r="EM51" s="86">
        <f>SUM(C51+G51+K51+O51+S51+W51+AA51+AE51+AI51+AM51+AQ51+AU51+AY51+BC51+BG51+BK51+BO51+BS51+BW51+CA51+CE51+CI51+CM51+CQ51+CU51+CY51+DC51+DG51+DK51+DO51+DS51+DW51+EA51+EE51+EI51)</f>
        <v>4</v>
      </c>
      <c r="EN51" s="60">
        <f>(D51+H51+L51+P51+T51+X51+AB51+AF51+AJ51+AN51+AR51+AV51+AZ51+BD51+BH51+BL51+BP51+BT51+BX51+CB51+CF51+CJ51+CN51+CR51+CV51+CZ51+DD51+DH51+DL51+DP51+DT51+DX51+EB51+EF51+EJ51)</f>
        <v>5</v>
      </c>
      <c r="EO51" s="61">
        <f>(EM51/(EN51+EM51)*100)</f>
        <v>44.444444444444443</v>
      </c>
      <c r="EP51" s="62">
        <f>(F51+J51+N51+R51+V51+Z51+AD51+AH51+AL51+AP51+AT51+AX51+BB51+BF51+BJ51+BN51+BR51+BV51+BZ51+CD51+CH51+CL51+CP51+CT51+CX51+DB51+DF51+DJ51+DN51+DR51+DV51+DZ51+ED51+EH51+EL51)</f>
        <v>14</v>
      </c>
      <c r="EQ51" s="63">
        <f>COUNTIF(C51:EL51,"1.m")</f>
        <v>0</v>
      </c>
      <c r="ER51" s="63">
        <f>COUNTIF(C51:EL51,"2.m")</f>
        <v>1</v>
      </c>
      <c r="ES51" s="63">
        <f>COUNTIF(C51:EL51,"3.m")</f>
        <v>0</v>
      </c>
      <c r="ET51" s="64">
        <f>COUNTIF(C51:EL51,"4.m")</f>
        <v>1</v>
      </c>
      <c r="EU51" s="87">
        <f>COUNTIF(C51:EL51,"5.m")</f>
        <v>0</v>
      </c>
    </row>
    <row r="52" spans="1:151" ht="19.95" customHeight="1" x14ac:dyDescent="0.3">
      <c r="A52" s="73" t="s">
        <v>511</v>
      </c>
      <c r="B52" s="75" t="s">
        <v>333</v>
      </c>
      <c r="C52" s="33"/>
      <c r="D52" s="34"/>
      <c r="E52" s="34"/>
      <c r="F52" s="35"/>
      <c r="G52" s="33"/>
      <c r="H52" s="34"/>
      <c r="I52" s="34"/>
      <c r="J52" s="35"/>
      <c r="K52" s="33"/>
      <c r="L52" s="34"/>
      <c r="M52" s="34"/>
      <c r="N52" s="35"/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/>
      <c r="AF52" s="34"/>
      <c r="AG52" s="34"/>
      <c r="AH52" s="35"/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>
        <v>2</v>
      </c>
      <c r="AZ52" s="34">
        <v>1</v>
      </c>
      <c r="BA52" s="34" t="s">
        <v>12</v>
      </c>
      <c r="BB52" s="37">
        <v>8</v>
      </c>
      <c r="BC52" s="33">
        <v>1</v>
      </c>
      <c r="BD52" s="34">
        <v>1</v>
      </c>
      <c r="BE52" s="34" t="s">
        <v>12</v>
      </c>
      <c r="BF52" s="35">
        <v>5</v>
      </c>
      <c r="BG52" s="36"/>
      <c r="BH52" s="34"/>
      <c r="BI52" s="34"/>
      <c r="BJ52" s="37"/>
      <c r="BK52" s="33"/>
      <c r="BL52" s="34"/>
      <c r="BM52" s="34"/>
      <c r="BN52" s="38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9"/>
      <c r="CQ52" s="33"/>
      <c r="CR52" s="34"/>
      <c r="CS52" s="34"/>
      <c r="CT52" s="38"/>
      <c r="CU52" s="36"/>
      <c r="CV52" s="34"/>
      <c r="CW52" s="34"/>
      <c r="CX52" s="39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9"/>
      <c r="DO52" s="33"/>
      <c r="DP52" s="34"/>
      <c r="DQ52" s="34"/>
      <c r="DR52" s="38"/>
      <c r="DS52" s="36"/>
      <c r="DT52" s="34"/>
      <c r="DU52" s="34"/>
      <c r="DV52" s="39"/>
      <c r="DW52" s="33"/>
      <c r="DX52" s="34"/>
      <c r="DY52" s="34"/>
      <c r="DZ52" s="38"/>
      <c r="EA52" s="36"/>
      <c r="EB52" s="34"/>
      <c r="EC52" s="34"/>
      <c r="ED52" s="39"/>
      <c r="EE52" s="33"/>
      <c r="EF52" s="34"/>
      <c r="EG52" s="34"/>
      <c r="EH52" s="38"/>
      <c r="EI52" s="33"/>
      <c r="EJ52" s="34"/>
      <c r="EK52" s="34"/>
      <c r="EL52" s="37"/>
      <c r="EM52" s="86">
        <f>SUM(C52+G52+K52+O52+S52+W52+AA52+AE52+AI52+AM52+AQ52+AU52+AY52+BC52+BG52+BK52+BO52+BS52+BW52+CA52+CE52+CI52+CM52+CQ52+CU52+CY52+DC52+DG52+DK52+DO52+DS52+DW52+EA52+EE52+EI52)</f>
        <v>3</v>
      </c>
      <c r="EN52" s="60">
        <f>(D52+H52+L52+P52+T52+X52+AB52+AF52+AJ52+AN52+AR52+AV52+AZ52+BD52+BH52+BL52+BP52+BT52+BX52+CB52+CF52+CJ52+CN52+CR52+CV52+CZ52+DD52+DH52+DL52+DP52+DT52+DX52+EB52+EF52+EJ52)</f>
        <v>2</v>
      </c>
      <c r="EO52" s="61">
        <f>(EM52/(EN52+EM52)*100)</f>
        <v>60</v>
      </c>
      <c r="EP52" s="62">
        <f>(F52+J52+N52+R52+V52+Z52+AD52+AH52+AL52+AP52+AT52+AX52+BB52+BF52+BJ52+BN52+BR52+BV52+BZ52+CD52+CH52+CL52+CP52+CT52+CX52+DB52+DF52+DJ52+DN52+DR52+DV52+DZ52+ED52+EH52+EL52)</f>
        <v>13</v>
      </c>
      <c r="EQ52" s="63">
        <f>COUNTIF(C52:EL52,"1.m")</f>
        <v>0</v>
      </c>
      <c r="ER52" s="63">
        <f>COUNTIF(C52:EL52,"2.m")</f>
        <v>2</v>
      </c>
      <c r="ES52" s="63">
        <f>COUNTIF(C52:EL52,"3.m")</f>
        <v>0</v>
      </c>
      <c r="ET52" s="64">
        <f>COUNTIF(C52:EL52,"4.m")</f>
        <v>0</v>
      </c>
      <c r="EU52" s="87">
        <f>COUNTIF(C52:EL52,"5.m")</f>
        <v>0</v>
      </c>
    </row>
    <row r="53" spans="1:151" ht="19.95" customHeight="1" x14ac:dyDescent="0.3">
      <c r="A53" s="73" t="s">
        <v>512</v>
      </c>
      <c r="B53" s="75" t="s">
        <v>775</v>
      </c>
      <c r="C53" s="33"/>
      <c r="D53" s="34"/>
      <c r="E53" s="34"/>
      <c r="F53" s="35"/>
      <c r="G53" s="33"/>
      <c r="H53" s="34"/>
      <c r="I53" s="34"/>
      <c r="J53" s="35"/>
      <c r="K53" s="33"/>
      <c r="L53" s="34"/>
      <c r="M53" s="34"/>
      <c r="N53" s="35"/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/>
      <c r="AF53" s="34"/>
      <c r="AG53" s="34"/>
      <c r="AH53" s="35"/>
      <c r="AI53" s="33"/>
      <c r="AJ53" s="34"/>
      <c r="AK53" s="34"/>
      <c r="AL53" s="35"/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>
        <v>0</v>
      </c>
      <c r="AZ53" s="34">
        <v>3</v>
      </c>
      <c r="BA53" s="34" t="s">
        <v>221</v>
      </c>
      <c r="BB53" s="37">
        <v>2</v>
      </c>
      <c r="BC53" s="33">
        <v>3</v>
      </c>
      <c r="BD53" s="34">
        <v>0</v>
      </c>
      <c r="BE53" s="34" t="s">
        <v>219</v>
      </c>
      <c r="BF53" s="35">
        <v>11</v>
      </c>
      <c r="BG53" s="36"/>
      <c r="BH53" s="34"/>
      <c r="BI53" s="34"/>
      <c r="BJ53" s="37"/>
      <c r="BK53" s="33"/>
      <c r="BL53" s="34"/>
      <c r="BM53" s="34"/>
      <c r="BN53" s="38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9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9"/>
      <c r="DO53" s="33"/>
      <c r="DP53" s="34"/>
      <c r="DQ53" s="34"/>
      <c r="DR53" s="38"/>
      <c r="DS53" s="36"/>
      <c r="DT53" s="34"/>
      <c r="DU53" s="34"/>
      <c r="DV53" s="39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8"/>
      <c r="EI53" s="33"/>
      <c r="EJ53" s="34"/>
      <c r="EK53" s="34"/>
      <c r="EL53" s="37"/>
      <c r="EM53" s="86">
        <f>SUM(C53+G53+K53+O53+S53+W53+AA53+AE53+AI53+AM53+AQ53+AU53+AY53+BC53+BG53+BK53+BO53+BS53+BW53+CA53+CE53+CI53+CM53+CQ53+CU53+CY53+DC53+DG53+DK53+DO53+DS53+DW53+EA53+EE53+EI53)</f>
        <v>3</v>
      </c>
      <c r="EN53" s="60">
        <f>(D53+H53+L53+P53+T53+X53+AB53+AF53+AJ53+AN53+AR53+AV53+AZ53+BD53+BH53+BL53+BP53+BT53+BX53+CB53+CF53+CJ53+CN53+CR53+CV53+CZ53+DD53+DH53+DL53+DP53+DT53+DX53+EB53+EF53+EJ53)</f>
        <v>3</v>
      </c>
      <c r="EO53" s="61">
        <f>(EM53/(EN53+EM53)*100)</f>
        <v>50</v>
      </c>
      <c r="EP53" s="62">
        <f>(F53+J53+N53+R53+V53+Z53+AD53+AH53+AL53+AP53+AT53+AX53+BB53+BF53+BJ53+BN53+BR53+BV53+BZ53+CD53+CH53+CL53+CP53+CT53+CX53+DB53+DF53+DJ53+DN53+DR53+DV53+DZ53+ED53+EH53+EL53)</f>
        <v>13</v>
      </c>
      <c r="EQ53" s="63">
        <f>COUNTIF(C53:EL53,"1.m")</f>
        <v>1</v>
      </c>
      <c r="ER53" s="63">
        <f>COUNTIF(C53:EL53,"2.m")</f>
        <v>0</v>
      </c>
      <c r="ES53" s="63">
        <f>COUNTIF(C53:EL53,"3.m")</f>
        <v>0</v>
      </c>
      <c r="ET53" s="64">
        <f>COUNTIF(C53:EL53,"4.m")</f>
        <v>1</v>
      </c>
      <c r="EU53" s="87">
        <f>COUNTIF(C53:EL53,"5.m")</f>
        <v>0</v>
      </c>
    </row>
    <row r="54" spans="1:151" ht="19.95" customHeight="1" x14ac:dyDescent="0.3">
      <c r="A54" s="73" t="s">
        <v>513</v>
      </c>
      <c r="B54" s="75" t="s">
        <v>454</v>
      </c>
      <c r="C54" s="33"/>
      <c r="D54" s="34"/>
      <c r="E54" s="34"/>
      <c r="F54" s="35"/>
      <c r="G54" s="33"/>
      <c r="H54" s="34"/>
      <c r="I54" s="34"/>
      <c r="J54" s="35"/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>
        <v>1</v>
      </c>
      <c r="AB54" s="34">
        <v>1</v>
      </c>
      <c r="AC54" s="34" t="s">
        <v>12</v>
      </c>
      <c r="AD54" s="35">
        <v>4</v>
      </c>
      <c r="AE54" s="33">
        <v>1</v>
      </c>
      <c r="AF54" s="34">
        <v>2</v>
      </c>
      <c r="AG54" s="34" t="s">
        <v>220</v>
      </c>
      <c r="AH54" s="35">
        <v>5</v>
      </c>
      <c r="AI54" s="33">
        <v>1</v>
      </c>
      <c r="AJ54" s="34">
        <v>2</v>
      </c>
      <c r="AK54" s="34" t="s">
        <v>220</v>
      </c>
      <c r="AL54" s="35">
        <v>4</v>
      </c>
      <c r="AM54" s="33"/>
      <c r="AN54" s="34"/>
      <c r="AO54" s="34"/>
      <c r="AP54" s="35"/>
      <c r="AQ54" s="33"/>
      <c r="AR54" s="34"/>
      <c r="AS54" s="34"/>
      <c r="AT54" s="35"/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7"/>
      <c r="BK54" s="33"/>
      <c r="BL54" s="34"/>
      <c r="BM54" s="34"/>
      <c r="BN54" s="38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8"/>
      <c r="CU54" s="36"/>
      <c r="CV54" s="34"/>
      <c r="CW54" s="34"/>
      <c r="CX54" s="39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9"/>
      <c r="DO54" s="33"/>
      <c r="DP54" s="34"/>
      <c r="DQ54" s="34"/>
      <c r="DR54" s="38"/>
      <c r="DS54" s="36"/>
      <c r="DT54" s="34"/>
      <c r="DU54" s="34"/>
      <c r="DV54" s="39"/>
      <c r="DW54" s="33"/>
      <c r="DX54" s="34"/>
      <c r="DY54" s="34"/>
      <c r="DZ54" s="38"/>
      <c r="EA54" s="36"/>
      <c r="EB54" s="34"/>
      <c r="EC54" s="34"/>
      <c r="ED54" s="39"/>
      <c r="EE54" s="33"/>
      <c r="EF54" s="34"/>
      <c r="EG54" s="34"/>
      <c r="EH54" s="38"/>
      <c r="EI54" s="33"/>
      <c r="EJ54" s="34"/>
      <c r="EK54" s="34"/>
      <c r="EL54" s="37"/>
      <c r="EM54" s="86">
        <f>SUM(C54+G54+K54+O54+S54+W54+AA54+AE54+AI54+AM54+AQ54+AU54+AY54+BC54+BG54+BK54+BO54+BS54+BW54+CA54+CE54+CI54+CM54+CQ54+CU54+CY54+DC54+DG54+DK54+DO54+DS54+DW54+EA54+EE54+EI54)</f>
        <v>3</v>
      </c>
      <c r="EN54" s="60">
        <f>(D54+H54+L54+P54+T54+X54+AB54+AF54+AJ54+AN54+AR54+AV54+AZ54+BD54+BH54+BL54+BP54+BT54+BX54+CB54+CF54+CJ54+CN54+CR54+CV54+CZ54+DD54+DH54+DL54+DP54+DT54+DX54+EB54+EF54+EJ54)</f>
        <v>5</v>
      </c>
      <c r="EO54" s="61">
        <f>(EM54/(EN54+EM54)*100)</f>
        <v>37.5</v>
      </c>
      <c r="EP54" s="62">
        <f>(F54+J54+N54+R54+V54+Z54+AD54+AH54+AL54+AP54+AT54+AX54+BB54+BF54+BJ54+BN54+BR54+BV54+BZ54+CD54+CH54+CL54+CP54+CT54+CX54+DB54+DF54+DJ54+DN54+DR54+DV54+DZ54+ED54+EH54+EL54)</f>
        <v>13</v>
      </c>
      <c r="EQ54" s="63">
        <f>COUNTIF(C54:EL54,"1.m")</f>
        <v>0</v>
      </c>
      <c r="ER54" s="63">
        <f>COUNTIF(C54:EL54,"2.m")</f>
        <v>1</v>
      </c>
      <c r="ES54" s="63">
        <f>COUNTIF(C54:EL54,"3.m")</f>
        <v>2</v>
      </c>
      <c r="ET54" s="64">
        <f>COUNTIF(C54:EL54,"4.m")</f>
        <v>0</v>
      </c>
      <c r="EU54" s="87">
        <f>COUNTIF(C54:EL54,"5.m")</f>
        <v>0</v>
      </c>
    </row>
    <row r="55" spans="1:151" ht="19.95" customHeight="1" x14ac:dyDescent="0.3">
      <c r="A55" s="73" t="s">
        <v>516</v>
      </c>
      <c r="B55" s="75" t="s">
        <v>687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/>
      <c r="AF55" s="34"/>
      <c r="AG55" s="34"/>
      <c r="AH55" s="35"/>
      <c r="AI55" s="33">
        <v>2</v>
      </c>
      <c r="AJ55" s="34">
        <v>1</v>
      </c>
      <c r="AK55" s="34" t="s">
        <v>12</v>
      </c>
      <c r="AL55" s="35">
        <v>7</v>
      </c>
      <c r="AM55" s="33"/>
      <c r="AN55" s="34"/>
      <c r="AO55" s="34"/>
      <c r="AP55" s="35"/>
      <c r="AQ55" s="33"/>
      <c r="AR55" s="34"/>
      <c r="AS55" s="34"/>
      <c r="AT55" s="35"/>
      <c r="AU55" s="33"/>
      <c r="AV55" s="34"/>
      <c r="AW55" s="34"/>
      <c r="AX55" s="35"/>
      <c r="AY55" s="36"/>
      <c r="AZ55" s="34"/>
      <c r="BA55" s="34"/>
      <c r="BB55" s="37"/>
      <c r="BC55" s="33">
        <v>1</v>
      </c>
      <c r="BD55" s="34">
        <v>2</v>
      </c>
      <c r="BE55" s="34" t="s">
        <v>220</v>
      </c>
      <c r="BF55" s="35">
        <v>5</v>
      </c>
      <c r="BG55" s="36"/>
      <c r="BH55" s="34"/>
      <c r="BI55" s="34"/>
      <c r="BJ55" s="37"/>
      <c r="BK55" s="33"/>
      <c r="BL55" s="34"/>
      <c r="BM55" s="34"/>
      <c r="BN55" s="35"/>
      <c r="BO55" s="36"/>
      <c r="BP55" s="34"/>
      <c r="BQ55" s="34"/>
      <c r="BR55" s="39"/>
      <c r="BS55" s="33">
        <v>0</v>
      </c>
      <c r="BT55" s="34">
        <v>4</v>
      </c>
      <c r="BU55" s="34">
        <v>5</v>
      </c>
      <c r="BV55" s="38">
        <v>1</v>
      </c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9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7"/>
      <c r="DO55" s="33"/>
      <c r="DP55" s="34"/>
      <c r="DQ55" s="34"/>
      <c r="DR55" s="35"/>
      <c r="DS55" s="36"/>
      <c r="DT55" s="34"/>
      <c r="DU55" s="34"/>
      <c r="DV55" s="37"/>
      <c r="DW55" s="33"/>
      <c r="DX55" s="34"/>
      <c r="DY55" s="34"/>
      <c r="DZ55" s="35"/>
      <c r="EA55" s="36"/>
      <c r="EB55" s="34"/>
      <c r="EC55" s="34"/>
      <c r="ED55" s="37"/>
      <c r="EE55" s="33"/>
      <c r="EF55" s="34"/>
      <c r="EG55" s="34"/>
      <c r="EH55" s="35"/>
      <c r="EI55" s="33"/>
      <c r="EJ55" s="34"/>
      <c r="EK55" s="34"/>
      <c r="EL55" s="37"/>
      <c r="EM55" s="86">
        <f>SUM(C55+G55+K55+O55+S55+W55+AA55+AE55+AI55+AM55+AQ55+AU55+AY55+BC55+BG55+BK55+BO55+BS55+BW55+CA55+CE55+CI55+CM55+CQ55+CU55+CY55+DC55+DG55+DK55+DO55+DS55+DW55+EA55+EE55+EI55)</f>
        <v>3</v>
      </c>
      <c r="EN55" s="60">
        <f>(D55+H55+L55+P55+T55+X55+AB55+AF55+AJ55+AN55+AR55+AV55+AZ55+BD55+BH55+BL55+BP55+BT55+BX55+CB55+CF55+CJ55+CN55+CR55+CV55+CZ55+DD55+DH55+DL55+DP55+DT55+DX55+EB55+EF55+EJ55)</f>
        <v>7</v>
      </c>
      <c r="EO55" s="61">
        <f>(EM55/(EN55+EM55)*100)</f>
        <v>30</v>
      </c>
      <c r="EP55" s="62">
        <f>(F55+J55+N55+R55+V55+Z55+AD55+AH55+AL55+AP55+AT55+AX55+BB55+BF55+BJ55+BN55+BR55+BV55+BZ55+CD55+CH55+CL55+CP55+CT55+CX55+DB55+DF55+DJ55+DN55+DR55+DV55+DZ55+ED55+EH55+EL55)</f>
        <v>13</v>
      </c>
      <c r="EQ55" s="63">
        <f>COUNTIF(C55:EL55,"1.m")</f>
        <v>0</v>
      </c>
      <c r="ER55" s="63">
        <f>COUNTIF(C55:EL55,"2.m")</f>
        <v>1</v>
      </c>
      <c r="ES55" s="63">
        <f>COUNTIF(C55:EL55,"3.m")</f>
        <v>1</v>
      </c>
      <c r="ET55" s="64">
        <f>COUNTIF(C55:EL55,"4.m")</f>
        <v>0</v>
      </c>
      <c r="EU55" s="87">
        <f>COUNTIF(C55:EL55,"5.m")</f>
        <v>0</v>
      </c>
    </row>
    <row r="56" spans="1:151" ht="19.95" customHeight="1" x14ac:dyDescent="0.3">
      <c r="A56" s="73" t="s">
        <v>514</v>
      </c>
      <c r="B56" s="75" t="s">
        <v>357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>
        <v>2</v>
      </c>
      <c r="P56" s="34">
        <v>1</v>
      </c>
      <c r="Q56" s="34" t="s">
        <v>12</v>
      </c>
      <c r="R56" s="35">
        <v>7</v>
      </c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/>
      <c r="AF56" s="34"/>
      <c r="AG56" s="34"/>
      <c r="AH56" s="35"/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>
        <v>1</v>
      </c>
      <c r="AZ56" s="34">
        <v>1</v>
      </c>
      <c r="BA56" s="34" t="s">
        <v>12</v>
      </c>
      <c r="BB56" s="37">
        <v>5</v>
      </c>
      <c r="BC56" s="33"/>
      <c r="BD56" s="34"/>
      <c r="BE56" s="34"/>
      <c r="BF56" s="35"/>
      <c r="BG56" s="36"/>
      <c r="BH56" s="34"/>
      <c r="BI56" s="34"/>
      <c r="BJ56" s="37"/>
      <c r="BK56" s="33"/>
      <c r="BL56" s="34"/>
      <c r="BM56" s="34"/>
      <c r="BN56" s="35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9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9"/>
      <c r="DO56" s="33"/>
      <c r="DP56" s="34"/>
      <c r="DQ56" s="34"/>
      <c r="DR56" s="35"/>
      <c r="DS56" s="36"/>
      <c r="DT56" s="34"/>
      <c r="DU56" s="34"/>
      <c r="DV56" s="37"/>
      <c r="DW56" s="33"/>
      <c r="DX56" s="34"/>
      <c r="DY56" s="34"/>
      <c r="DZ56" s="35"/>
      <c r="EA56" s="36"/>
      <c r="EB56" s="34"/>
      <c r="EC56" s="34"/>
      <c r="ED56" s="39"/>
      <c r="EE56" s="33"/>
      <c r="EF56" s="34"/>
      <c r="EG56" s="34"/>
      <c r="EH56" s="38"/>
      <c r="EI56" s="33"/>
      <c r="EJ56" s="34"/>
      <c r="EK56" s="34"/>
      <c r="EL56" s="37"/>
      <c r="EM56" s="86">
        <f>SUM(C56+G56+K56+O56+S56+W56+AA56+AE56+AI56+AM56+AQ56+AU56+AY56+BC56+BG56+BK56+BO56+BS56+BW56+CA56+CE56+CI56+CM56+CQ56+CU56+CY56+DC56+DG56+DK56+DO56+DS56+DW56+EA56+EE56+EI56)</f>
        <v>3</v>
      </c>
      <c r="EN56" s="60">
        <f>(D56+H56+L56+P56+T56+X56+AB56+AF56+AJ56+AN56+AR56+AV56+AZ56+BD56+BH56+BL56+BP56+BT56+BX56+CB56+CF56+CJ56+CN56+CR56+CV56+CZ56+DD56+DH56+DL56+DP56+DT56+DX56+EB56+EF56+EJ56)</f>
        <v>2</v>
      </c>
      <c r="EO56" s="61">
        <f>(EM56/(EN56+EM56)*100)</f>
        <v>60</v>
      </c>
      <c r="EP56" s="62">
        <f>(F56+J56+N56+R56+V56+Z56+AD56+AH56+AL56+AP56+AT56+AX56+BB56+BF56+BJ56+BN56+BR56+BV56+BZ56+CD56+CH56+CL56+CP56+CT56+CX56+DB56+DF56+DJ56+DN56+DR56+DV56+DZ56+ED56+EH56+EL56)</f>
        <v>12</v>
      </c>
      <c r="EQ56" s="63">
        <f>COUNTIF(C56:EL56,"1.m")</f>
        <v>0</v>
      </c>
      <c r="ER56" s="63">
        <f>COUNTIF(C56:EL56,"2.m")</f>
        <v>2</v>
      </c>
      <c r="ES56" s="63">
        <f>COUNTIF(C56:EL56,"3.m")</f>
        <v>0</v>
      </c>
      <c r="ET56" s="64">
        <f>COUNTIF(C56:EL56,"4.m")</f>
        <v>0</v>
      </c>
      <c r="EU56" s="87">
        <f>COUNTIF(C56:EL56,"5.m")</f>
        <v>0</v>
      </c>
    </row>
    <row r="57" spans="1:151" ht="19.95" customHeight="1" x14ac:dyDescent="0.3">
      <c r="A57" s="73" t="s">
        <v>555</v>
      </c>
      <c r="B57" s="75" t="s">
        <v>826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/>
      <c r="P57" s="34"/>
      <c r="Q57" s="34"/>
      <c r="R57" s="35"/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/>
      <c r="AF57" s="34"/>
      <c r="AG57" s="34"/>
      <c r="AH57" s="35"/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>
        <v>2</v>
      </c>
      <c r="BD57" s="34">
        <v>1</v>
      </c>
      <c r="BE57" s="34" t="s">
        <v>12</v>
      </c>
      <c r="BF57" s="35">
        <v>8</v>
      </c>
      <c r="BG57" s="36"/>
      <c r="BH57" s="34"/>
      <c r="BI57" s="34"/>
      <c r="BJ57" s="37"/>
      <c r="BK57" s="33"/>
      <c r="BL57" s="34"/>
      <c r="BM57" s="34"/>
      <c r="BN57" s="38"/>
      <c r="BO57" s="36">
        <v>1</v>
      </c>
      <c r="BP57" s="34">
        <v>2</v>
      </c>
      <c r="BQ57" s="34">
        <v>3</v>
      </c>
      <c r="BR57" s="39">
        <v>2</v>
      </c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>
        <v>1</v>
      </c>
      <c r="CF57" s="34">
        <v>2</v>
      </c>
      <c r="CG57" s="34">
        <v>3</v>
      </c>
      <c r="CH57" s="39">
        <v>2</v>
      </c>
      <c r="CI57" s="33"/>
      <c r="CJ57" s="34"/>
      <c r="CK57" s="34"/>
      <c r="CL57" s="38"/>
      <c r="CM57" s="36"/>
      <c r="CN57" s="34"/>
      <c r="CO57" s="34"/>
      <c r="CP57" s="39"/>
      <c r="CQ57" s="33"/>
      <c r="CR57" s="34"/>
      <c r="CS57" s="34"/>
      <c r="CT57" s="38"/>
      <c r="CU57" s="36"/>
      <c r="CV57" s="34"/>
      <c r="CW57" s="34"/>
      <c r="CX57" s="39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7"/>
      <c r="DO57" s="33"/>
      <c r="DP57" s="34"/>
      <c r="DQ57" s="34"/>
      <c r="DR57" s="35"/>
      <c r="DS57" s="36"/>
      <c r="DT57" s="34"/>
      <c r="DU57" s="34"/>
      <c r="DV57" s="39"/>
      <c r="DW57" s="33"/>
      <c r="DX57" s="34"/>
      <c r="DY57" s="34"/>
      <c r="DZ57" s="35"/>
      <c r="EA57" s="36"/>
      <c r="EB57" s="34"/>
      <c r="EC57" s="34"/>
      <c r="ED57" s="39"/>
      <c r="EE57" s="33"/>
      <c r="EF57" s="34"/>
      <c r="EG57" s="34"/>
      <c r="EH57" s="38"/>
      <c r="EI57" s="33"/>
      <c r="EJ57" s="34"/>
      <c r="EK57" s="34"/>
      <c r="EL57" s="37"/>
      <c r="EM57" s="86">
        <f>SUM(C57+G57+K57+O57+S57+W57+AA57+AE57+AI57+AM57+AQ57+AU57+AY57+BC57+BG57+BK57+BO57+BS57+BW57+CA57+CE57+CI57+CM57+CQ57+CU57+CY57+DC57+DG57+DK57+DO57+DS57+DW57+EA57+EE57+EI57)</f>
        <v>4</v>
      </c>
      <c r="EN57" s="60">
        <f>(D57+H57+L57+P57+T57+X57+AB57+AF57+AJ57+AN57+AR57+AV57+AZ57+BD57+BH57+BL57+BP57+BT57+BX57+CB57+CF57+CJ57+CN57+CR57+CV57+CZ57+DD57+DH57+DL57+DP57+DT57+DX57+EB57+EF57+EJ57)</f>
        <v>5</v>
      </c>
      <c r="EO57" s="61">
        <f>(EM57/(EN57+EM57)*100)</f>
        <v>44.444444444444443</v>
      </c>
      <c r="EP57" s="62">
        <f>(F57+J57+N57+R57+V57+Z57+AD57+AH57+AL57+AP57+AT57+AX57+BB57+BF57+BJ57+BN57+BR57+BV57+BZ57+CD57+CH57+CL57+CP57+CT57+CX57+DB57+DF57+DJ57+DN57+DR57+DV57+DZ57+ED57+EH57+EL57)</f>
        <v>12</v>
      </c>
      <c r="EQ57" s="63">
        <f>COUNTIF(C57:EL57,"1.m")</f>
        <v>0</v>
      </c>
      <c r="ER57" s="63">
        <f>COUNTIF(C57:EL57,"2.m")</f>
        <v>1</v>
      </c>
      <c r="ES57" s="63">
        <f>COUNTIF(C57:EL57,"3.m")</f>
        <v>0</v>
      </c>
      <c r="ET57" s="64">
        <f>COUNTIF(C57:EL57,"4.m")</f>
        <v>0</v>
      </c>
      <c r="EU57" s="87">
        <f>COUNTIF(C57:EL57,"5.m")</f>
        <v>0</v>
      </c>
    </row>
    <row r="58" spans="1:151" ht="19.95" customHeight="1" x14ac:dyDescent="0.3">
      <c r="A58" s="73" t="s">
        <v>560</v>
      </c>
      <c r="B58" s="75" t="s">
        <v>356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>
        <v>1</v>
      </c>
      <c r="P58" s="34">
        <v>2</v>
      </c>
      <c r="Q58" s="34" t="s">
        <v>220</v>
      </c>
      <c r="R58" s="35">
        <v>4</v>
      </c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/>
      <c r="AF58" s="34"/>
      <c r="AG58" s="34"/>
      <c r="AH58" s="35"/>
      <c r="AI58" s="33">
        <v>1</v>
      </c>
      <c r="AJ58" s="34">
        <v>2</v>
      </c>
      <c r="AK58" s="34" t="s">
        <v>220</v>
      </c>
      <c r="AL58" s="35">
        <v>4</v>
      </c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7"/>
      <c r="BK58" s="33"/>
      <c r="BL58" s="34"/>
      <c r="BM58" s="34"/>
      <c r="BN58" s="38"/>
      <c r="BO58" s="36"/>
      <c r="BP58" s="34"/>
      <c r="BQ58" s="34"/>
      <c r="BR58" s="39"/>
      <c r="BS58" s="33">
        <v>1</v>
      </c>
      <c r="BT58" s="34">
        <v>3</v>
      </c>
      <c r="BU58" s="34">
        <v>4</v>
      </c>
      <c r="BV58" s="38">
        <v>4</v>
      </c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9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9"/>
      <c r="DO58" s="33"/>
      <c r="DP58" s="34"/>
      <c r="DQ58" s="34"/>
      <c r="DR58" s="38"/>
      <c r="DS58" s="36"/>
      <c r="DT58" s="34"/>
      <c r="DU58" s="34"/>
      <c r="DV58" s="39"/>
      <c r="DW58" s="33"/>
      <c r="DX58" s="34"/>
      <c r="DY58" s="34"/>
      <c r="DZ58" s="35"/>
      <c r="EA58" s="36"/>
      <c r="EB58" s="34"/>
      <c r="EC58" s="34"/>
      <c r="ED58" s="39"/>
      <c r="EE58" s="33"/>
      <c r="EF58" s="34"/>
      <c r="EG58" s="34"/>
      <c r="EH58" s="35"/>
      <c r="EI58" s="33"/>
      <c r="EJ58" s="34"/>
      <c r="EK58" s="34"/>
      <c r="EL58" s="37"/>
      <c r="EM58" s="86">
        <f>SUM(C58+G58+K58+O58+S58+W58+AA58+AE58+AI58+AM58+AQ58+AU58+AY58+BC58+BG58+BK58+BO58+BS58+BW58+CA58+CE58+CI58+CM58+CQ58+CU58+CY58+DC58+DG58+DK58+DO58+DS58+DW58+EA58+EE58+EI58)</f>
        <v>3</v>
      </c>
      <c r="EN58" s="60">
        <f>(D58+H58+L58+P58+T58+X58+AB58+AF58+AJ58+AN58+AR58+AV58+AZ58+BD58+BH58+BL58+BP58+BT58+BX58+CB58+CF58+CJ58+CN58+CR58+CV58+CZ58+DD58+DH58+DL58+DP58+DT58+DX58+EB58+EF58+EJ58)</f>
        <v>7</v>
      </c>
      <c r="EO58" s="61">
        <f>(EM58/(EN58+EM58)*100)</f>
        <v>30</v>
      </c>
      <c r="EP58" s="62">
        <f>(F58+J58+N58+R58+V58+Z58+AD58+AH58+AL58+AP58+AT58+AX58+BB58+BF58+BJ58+BN58+BR58+BV58+BZ58+CD58+CH58+CL58+CP58+CT58+CX58+DB58+DF58+DJ58+DN58+DR58+DV58+DZ58+ED58+EH58+EL58)</f>
        <v>12</v>
      </c>
      <c r="EQ58" s="63">
        <f>COUNTIF(C58:EL58,"1.m")</f>
        <v>0</v>
      </c>
      <c r="ER58" s="63">
        <f>COUNTIF(C58:EL58,"2.m")</f>
        <v>0</v>
      </c>
      <c r="ES58" s="63">
        <f>COUNTIF(C58:EL58,"3.m")</f>
        <v>2</v>
      </c>
      <c r="ET58" s="64">
        <f>COUNTIF(C58:EL58,"4.m")</f>
        <v>0</v>
      </c>
      <c r="EU58" s="87">
        <f>COUNTIF(C58:EL58,"5.m")</f>
        <v>0</v>
      </c>
    </row>
    <row r="59" spans="1:151" ht="19.95" customHeight="1" x14ac:dyDescent="0.3">
      <c r="A59" s="73" t="s">
        <v>566</v>
      </c>
      <c r="B59" s="75" t="s">
        <v>349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>
        <v>2</v>
      </c>
      <c r="P59" s="34">
        <v>2</v>
      </c>
      <c r="Q59" s="34" t="s">
        <v>12</v>
      </c>
      <c r="R59" s="35">
        <v>7</v>
      </c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/>
      <c r="AF59" s="34"/>
      <c r="AG59" s="34"/>
      <c r="AH59" s="35"/>
      <c r="AI59" s="33">
        <v>0</v>
      </c>
      <c r="AJ59" s="34">
        <v>3</v>
      </c>
      <c r="AK59" s="34" t="s">
        <v>221</v>
      </c>
      <c r="AL59" s="35">
        <v>1</v>
      </c>
      <c r="AM59" s="33"/>
      <c r="AN59" s="34"/>
      <c r="AO59" s="34"/>
      <c r="AP59" s="35"/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7"/>
      <c r="BK59" s="33"/>
      <c r="BL59" s="34"/>
      <c r="BM59" s="34"/>
      <c r="BN59" s="38"/>
      <c r="BO59" s="36"/>
      <c r="BP59" s="34"/>
      <c r="BQ59" s="34"/>
      <c r="BR59" s="39"/>
      <c r="BS59" s="33">
        <v>1</v>
      </c>
      <c r="BT59" s="34">
        <v>3</v>
      </c>
      <c r="BU59" s="34">
        <v>4</v>
      </c>
      <c r="BV59" s="38">
        <v>4</v>
      </c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9"/>
      <c r="DO59" s="33"/>
      <c r="DP59" s="34"/>
      <c r="DQ59" s="34"/>
      <c r="DR59" s="38"/>
      <c r="DS59" s="36"/>
      <c r="DT59" s="34"/>
      <c r="DU59" s="34"/>
      <c r="DV59" s="39"/>
      <c r="DW59" s="33"/>
      <c r="DX59" s="34"/>
      <c r="DY59" s="34"/>
      <c r="DZ59" s="38"/>
      <c r="EA59" s="36"/>
      <c r="EB59" s="34"/>
      <c r="EC59" s="34"/>
      <c r="ED59" s="39"/>
      <c r="EE59" s="33"/>
      <c r="EF59" s="34"/>
      <c r="EG59" s="34"/>
      <c r="EH59" s="38"/>
      <c r="EI59" s="33"/>
      <c r="EJ59" s="34"/>
      <c r="EK59" s="34"/>
      <c r="EL59" s="37"/>
      <c r="EM59" s="86">
        <f>SUM(C59+G59+K59+O59+S59+W59+AA59+AE59+AI59+AM59+AQ59+AU59+AY59+BC59+BG59+BK59+BO59+BS59+BW59+CA59+CE59+CI59+CM59+CQ59+CU59+CY59+DC59+DG59+DK59+DO59+DS59+DW59+EA59+EE59+EI59)</f>
        <v>3</v>
      </c>
      <c r="EN59" s="60">
        <f>(D59+H59+L59+P59+T59+X59+AB59+AF59+AJ59+AN59+AR59+AV59+AZ59+BD59+BH59+BL59+BP59+BT59+BX59+CB59+CF59+CJ59+CN59+CR59+CV59+CZ59+DD59+DH59+DL59+DP59+DT59+DX59+EB59+EF59+EJ59)</f>
        <v>8</v>
      </c>
      <c r="EO59" s="61">
        <f>(EM59/(EN59+EM59)*100)</f>
        <v>27.27272727272727</v>
      </c>
      <c r="EP59" s="62">
        <f>(F59+J59+N59+R59+V59+Z59+AD59+AH59+AL59+AP59+AT59+AX59+BB59+BF59+BJ59+BN59+BR59+BV59+BZ59+CD59+CH59+CL59+CP59+CT59+CX59+DB59+DF59+DJ59+DN59+DR59+DV59+DZ59+ED59+EH59+EL59)</f>
        <v>12</v>
      </c>
      <c r="EQ59" s="63">
        <f>COUNTIF(C59:EL59,"1.m")</f>
        <v>0</v>
      </c>
      <c r="ER59" s="63">
        <f>COUNTIF(C59:EL59,"2.m")</f>
        <v>1</v>
      </c>
      <c r="ES59" s="63">
        <f>COUNTIF(C59:EL59,"3.m")</f>
        <v>0</v>
      </c>
      <c r="ET59" s="64">
        <f>COUNTIF(C59:EL59,"4.m")</f>
        <v>1</v>
      </c>
      <c r="EU59" s="87">
        <f>COUNTIF(C59:EL59,"5.m")</f>
        <v>0</v>
      </c>
    </row>
    <row r="60" spans="1:151" ht="19.95" customHeight="1" x14ac:dyDescent="0.3">
      <c r="A60" s="73" t="s">
        <v>517</v>
      </c>
      <c r="B60" s="75" t="s">
        <v>632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>
        <v>3</v>
      </c>
      <c r="AF60" s="34">
        <v>0</v>
      </c>
      <c r="AG60" s="34" t="s">
        <v>219</v>
      </c>
      <c r="AH60" s="35">
        <v>11</v>
      </c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7"/>
      <c r="BK60" s="33"/>
      <c r="BL60" s="34"/>
      <c r="BM60" s="34"/>
      <c r="BN60" s="38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8"/>
      <c r="DS60" s="36"/>
      <c r="DT60" s="34"/>
      <c r="DU60" s="34"/>
      <c r="DV60" s="39"/>
      <c r="DW60" s="33"/>
      <c r="DX60" s="34"/>
      <c r="DY60" s="34"/>
      <c r="DZ60" s="38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37"/>
      <c r="EM60" s="86">
        <f>SUM(C60+G60+K60+O60+S60+W60+AA60+AE60+AI60+AM60+AQ60+AU60+AY60+BC60+BG60+BK60+BO60+BS60+BW60+CA60+CE60+CI60+CM60+CQ60+CU60+CY60+DC60+DG60+DK60+DO60+DS60+DW60+EA60+EE60+EI60)</f>
        <v>3</v>
      </c>
      <c r="EN60" s="60">
        <f>(D60+H60+L60+P60+T60+X60+AB60+AF60+AJ60+AN60+AR60+AV60+AZ60+BD60+BH60+BL60+BP60+BT60+BX60+CB60+CF60+CJ60+CN60+CR60+CV60+CZ60+DD60+DH60+DL60+DP60+DT60+DX60+EB60+EF60+EJ60)</f>
        <v>0</v>
      </c>
      <c r="EO60" s="61">
        <f>(EM60/(EN60+EM60)*100)</f>
        <v>100</v>
      </c>
      <c r="EP60" s="62">
        <f>(F60+J60+N60+R60+V60+Z60+AD60+AH60+AL60+AP60+AT60+AX60+BB60+BF60+BJ60+BN60+BR60+BV60+BZ60+CD60+CH60+CL60+CP60+CT60+CX60+DB60+DF60+DJ60+DN60+DR60+DV60+DZ60+ED60+EH60+EL60)</f>
        <v>11</v>
      </c>
      <c r="EQ60" s="63">
        <f>COUNTIF(C60:EL60,"1.m")</f>
        <v>1</v>
      </c>
      <c r="ER60" s="63">
        <f>COUNTIF(C60:EL60,"2.m")</f>
        <v>0</v>
      </c>
      <c r="ES60" s="63">
        <f>COUNTIF(C60:EL60,"3.m")</f>
        <v>0</v>
      </c>
      <c r="ET60" s="64">
        <f>COUNTIF(C60:EL60,"4.m")</f>
        <v>0</v>
      </c>
      <c r="EU60" s="87">
        <f>COUNTIF(C60:EL60,"5.m")</f>
        <v>0</v>
      </c>
    </row>
    <row r="61" spans="1:151" ht="19.95" customHeight="1" x14ac:dyDescent="0.3">
      <c r="A61" s="73" t="s">
        <v>518</v>
      </c>
      <c r="B61" s="75" t="s">
        <v>636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>
        <v>3</v>
      </c>
      <c r="AF61" s="34">
        <v>0</v>
      </c>
      <c r="AG61" s="34" t="s">
        <v>219</v>
      </c>
      <c r="AH61" s="35">
        <v>11</v>
      </c>
      <c r="AI61" s="33"/>
      <c r="AJ61" s="34"/>
      <c r="AK61" s="34"/>
      <c r="AL61" s="35"/>
      <c r="AM61" s="33"/>
      <c r="AN61" s="34"/>
      <c r="AO61" s="34"/>
      <c r="AP61" s="35"/>
      <c r="AQ61" s="33"/>
      <c r="AR61" s="34"/>
      <c r="AS61" s="34"/>
      <c r="AT61" s="35"/>
      <c r="AU61" s="33"/>
      <c r="AV61" s="34"/>
      <c r="AW61" s="34"/>
      <c r="AX61" s="35"/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7"/>
      <c r="BK61" s="33"/>
      <c r="BL61" s="34"/>
      <c r="BM61" s="34"/>
      <c r="BN61" s="38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9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9"/>
      <c r="DO61" s="33"/>
      <c r="DP61" s="34"/>
      <c r="DQ61" s="34"/>
      <c r="DR61" s="38"/>
      <c r="DS61" s="36"/>
      <c r="DT61" s="34"/>
      <c r="DU61" s="34"/>
      <c r="DV61" s="39"/>
      <c r="DW61" s="33"/>
      <c r="DX61" s="34"/>
      <c r="DY61" s="34"/>
      <c r="DZ61" s="38"/>
      <c r="EA61" s="36"/>
      <c r="EB61" s="34"/>
      <c r="EC61" s="34"/>
      <c r="ED61" s="39"/>
      <c r="EE61" s="33"/>
      <c r="EF61" s="34"/>
      <c r="EG61" s="34"/>
      <c r="EH61" s="38"/>
      <c r="EI61" s="33"/>
      <c r="EJ61" s="34"/>
      <c r="EK61" s="34"/>
      <c r="EL61" s="37"/>
      <c r="EM61" s="86">
        <f>SUM(C61+G61+K61+O61+S61+W61+AA61+AE61+AI61+AM61+AQ61+AU61+AY61+BC61+BG61+BK61+BO61+BS61+BW61+CA61+CE61+CI61+CM61+CQ61+CU61+CY61+DC61+DG61+DK61+DO61+DS61+DW61+EA61+EE61+EI61)</f>
        <v>3</v>
      </c>
      <c r="EN61" s="60">
        <f>(D61+H61+L61+P61+T61+X61+AB61+AF61+AJ61+AN61+AR61+AV61+AZ61+BD61+BH61+BL61+BP61+BT61+BX61+CB61+CF61+CJ61+CN61+CR61+CV61+CZ61+DD61+DH61+DL61+DP61+DT61+DX61+EB61+EF61+EJ61)</f>
        <v>0</v>
      </c>
      <c r="EO61" s="61">
        <f>(EM61/(EN61+EM61)*100)</f>
        <v>100</v>
      </c>
      <c r="EP61" s="62">
        <f>(F61+J61+N61+R61+V61+Z61+AD61+AH61+AL61+AP61+AT61+AX61+BB61+BF61+BJ61+BN61+BR61+BV61+BZ61+CD61+CH61+CL61+CP61+CT61+CX61+DB61+DF61+DJ61+DN61+DR61+DV61+DZ61+ED61+EH61+EL61)</f>
        <v>11</v>
      </c>
      <c r="EQ61" s="63">
        <f>COUNTIF(C61:EL61,"1.m")</f>
        <v>1</v>
      </c>
      <c r="ER61" s="63">
        <f>COUNTIF(C61:EL61,"2.m")</f>
        <v>0</v>
      </c>
      <c r="ES61" s="63">
        <f>COUNTIF(C61:EL61,"3.m")</f>
        <v>0</v>
      </c>
      <c r="ET61" s="64">
        <f>COUNTIF(C61:EL61,"4.m")</f>
        <v>0</v>
      </c>
      <c r="EU61" s="87">
        <f>COUNTIF(C61:EL61,"5.m")</f>
        <v>0</v>
      </c>
    </row>
    <row r="62" spans="1:151" ht="19.95" customHeight="1" x14ac:dyDescent="0.3">
      <c r="A62" s="73" t="s">
        <v>519</v>
      </c>
      <c r="B62" s="75" t="s">
        <v>725</v>
      </c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>
        <v>3</v>
      </c>
      <c r="AR62" s="34">
        <v>0</v>
      </c>
      <c r="AS62" s="34" t="s">
        <v>219</v>
      </c>
      <c r="AT62" s="35">
        <v>11</v>
      </c>
      <c r="AU62" s="33"/>
      <c r="AV62" s="34"/>
      <c r="AW62" s="34"/>
      <c r="AX62" s="35"/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7"/>
      <c r="BK62" s="33"/>
      <c r="BL62" s="34"/>
      <c r="BM62" s="34"/>
      <c r="BN62" s="35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9"/>
      <c r="DO62" s="33"/>
      <c r="DP62" s="34"/>
      <c r="DQ62" s="34"/>
      <c r="DR62" s="38"/>
      <c r="DS62" s="36"/>
      <c r="DT62" s="34"/>
      <c r="DU62" s="34"/>
      <c r="DV62" s="39"/>
      <c r="DW62" s="33"/>
      <c r="DX62" s="34"/>
      <c r="DY62" s="34"/>
      <c r="DZ62" s="38"/>
      <c r="EA62" s="36"/>
      <c r="EB62" s="34"/>
      <c r="EC62" s="34"/>
      <c r="ED62" s="39"/>
      <c r="EE62" s="33"/>
      <c r="EF62" s="34"/>
      <c r="EG62" s="34"/>
      <c r="EH62" s="38"/>
      <c r="EI62" s="33"/>
      <c r="EJ62" s="34"/>
      <c r="EK62" s="34"/>
      <c r="EL62" s="37"/>
      <c r="EM62" s="86">
        <f>SUM(C62+G62+K62+O62+S62+W62+AA62+AE62+AI62+AM62+AQ62+AU62+AY62+BC62+BG62+BK62+BO62+BS62+BW62+CA62+CE62+CI62+CM62+CQ62+CU62+CY62+DC62+DG62+DK62+DO62+DS62+DW62+EA62+EE62+EI62)</f>
        <v>3</v>
      </c>
      <c r="EN62" s="60">
        <f>(D62+H62+L62+P62+T62+X62+AB62+AF62+AJ62+AN62+AR62+AV62+AZ62+BD62+BH62+BL62+BP62+BT62+BX62+CB62+CF62+CJ62+CN62+CR62+CV62+CZ62+DD62+DH62+DL62+DP62+DT62+DX62+EB62+EF62+EJ62)</f>
        <v>0</v>
      </c>
      <c r="EO62" s="61">
        <f>(EM62/(EN62+EM62)*100)</f>
        <v>100</v>
      </c>
      <c r="EP62" s="62">
        <f>(F62+J62+N62+R62+V62+Z62+AD62+AH62+AL62+AP62+AT62+AX62+BB62+BF62+BJ62+BN62+BR62+BV62+BZ62+CD62+CH62+CL62+CP62+CT62+CX62+DB62+DF62+DJ62+DN62+DR62+DV62+DZ62+ED62+EH62+EL62)</f>
        <v>11</v>
      </c>
      <c r="EQ62" s="63">
        <f>COUNTIF(C62:EL62,"1.m")</f>
        <v>1</v>
      </c>
      <c r="ER62" s="63">
        <f>COUNTIF(C62:EL62,"2.m")</f>
        <v>0</v>
      </c>
      <c r="ES62" s="63">
        <f>COUNTIF(C62:EL62,"3.m")</f>
        <v>0</v>
      </c>
      <c r="ET62" s="64">
        <f>COUNTIF(C62:EL62,"4.m")</f>
        <v>0</v>
      </c>
      <c r="EU62" s="87">
        <f>COUNTIF(C62:EL62,"5.m")</f>
        <v>0</v>
      </c>
    </row>
    <row r="63" spans="1:151" ht="19.95" customHeight="1" x14ac:dyDescent="0.3">
      <c r="A63" s="73" t="s">
        <v>520</v>
      </c>
      <c r="B63" s="76" t="s">
        <v>770</v>
      </c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>
        <v>3</v>
      </c>
      <c r="AZ63" s="34">
        <v>0</v>
      </c>
      <c r="BA63" s="34" t="s">
        <v>219</v>
      </c>
      <c r="BB63" s="37">
        <v>11</v>
      </c>
      <c r="BC63" s="33"/>
      <c r="BD63" s="34"/>
      <c r="BE63" s="34"/>
      <c r="BF63" s="35"/>
      <c r="BG63" s="36"/>
      <c r="BH63" s="34"/>
      <c r="BI63" s="34"/>
      <c r="BJ63" s="37"/>
      <c r="BK63" s="33"/>
      <c r="BL63" s="34"/>
      <c r="BM63" s="34"/>
      <c r="BN63" s="35"/>
      <c r="BO63" s="36"/>
      <c r="BP63" s="34"/>
      <c r="BQ63" s="34"/>
      <c r="BR63" s="37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5"/>
      <c r="CE63" s="36"/>
      <c r="CF63" s="34"/>
      <c r="CG63" s="34"/>
      <c r="CH63" s="39"/>
      <c r="CI63" s="33"/>
      <c r="CJ63" s="34"/>
      <c r="CK63" s="34"/>
      <c r="CL63" s="35"/>
      <c r="CM63" s="36"/>
      <c r="CN63" s="34"/>
      <c r="CO63" s="34"/>
      <c r="CP63" s="37"/>
      <c r="CQ63" s="33"/>
      <c r="CR63" s="34"/>
      <c r="CS63" s="34"/>
      <c r="CT63" s="35"/>
      <c r="CU63" s="36"/>
      <c r="CV63" s="34"/>
      <c r="CW63" s="34"/>
      <c r="CX63" s="37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7"/>
      <c r="DO63" s="33"/>
      <c r="DP63" s="34"/>
      <c r="DQ63" s="34"/>
      <c r="DR63" s="35"/>
      <c r="DS63" s="36"/>
      <c r="DT63" s="34"/>
      <c r="DU63" s="34"/>
      <c r="DV63" s="37"/>
      <c r="DW63" s="33"/>
      <c r="DX63" s="34"/>
      <c r="DY63" s="34"/>
      <c r="DZ63" s="35"/>
      <c r="EA63" s="36"/>
      <c r="EB63" s="34"/>
      <c r="EC63" s="34"/>
      <c r="ED63" s="37"/>
      <c r="EE63" s="33"/>
      <c r="EF63" s="34"/>
      <c r="EG63" s="34"/>
      <c r="EH63" s="35"/>
      <c r="EI63" s="33"/>
      <c r="EJ63" s="34"/>
      <c r="EK63" s="34"/>
      <c r="EL63" s="37"/>
      <c r="EM63" s="86">
        <f>SUM(C63+G63+K63+O63+S63+W63+AA63+AE63+AI63+AM63+AQ63+AU63+AY63+BC63+BG63+BK63+BO63+BS63+BW63+CA63+CE63+CI63+CM63+CQ63+CU63+CY63+DC63+DG63+DK63+DO63+DS63+DW63+EA63+EE63+EI63)</f>
        <v>3</v>
      </c>
      <c r="EN63" s="60">
        <f>(D63+H63+L63+P63+T63+X63+AB63+AF63+AJ63+AN63+AR63+AV63+AZ63+BD63+BH63+BL63+BP63+BT63+BX63+CB63+CF63+CJ63+CN63+CR63+CV63+CZ63+DD63+DH63+DL63+DP63+DT63+DX63+EB63+EF63+EJ63)</f>
        <v>0</v>
      </c>
      <c r="EO63" s="61">
        <f>(EM63/(EN63+EM63)*100)</f>
        <v>100</v>
      </c>
      <c r="EP63" s="62">
        <f>(F63+J63+N63+R63+V63+Z63+AD63+AH63+AL63+AP63+AT63+AX63+BB63+BF63+BJ63+BN63+BR63+BV63+BZ63+CD63+CH63+CL63+CP63+CT63+CX63+DB63+DF63+DJ63+DN63+DR63+DV63+DZ63+ED63+EH63+EL63)</f>
        <v>11</v>
      </c>
      <c r="EQ63" s="63">
        <f>COUNTIF(C63:EL63,"1.m")</f>
        <v>1</v>
      </c>
      <c r="ER63" s="63">
        <f>COUNTIF(C63:EL63,"2.m")</f>
        <v>0</v>
      </c>
      <c r="ES63" s="63">
        <f>COUNTIF(C63:EL63,"3.m")</f>
        <v>0</v>
      </c>
      <c r="ET63" s="64">
        <f>COUNTIF(C63:EL63,"4.m")</f>
        <v>0</v>
      </c>
      <c r="EU63" s="87">
        <f>COUNTIF(C63:EL63,"5.m")</f>
        <v>0</v>
      </c>
    </row>
    <row r="64" spans="1:151" ht="19.95" customHeight="1" x14ac:dyDescent="0.3">
      <c r="A64" s="73" t="s">
        <v>521</v>
      </c>
      <c r="B64" s="75" t="s">
        <v>791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/>
      <c r="AF64" s="34"/>
      <c r="AG64" s="34"/>
      <c r="AH64" s="35"/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>
        <v>3</v>
      </c>
      <c r="AZ64" s="34">
        <v>0</v>
      </c>
      <c r="BA64" s="34" t="s">
        <v>219</v>
      </c>
      <c r="BB64" s="37">
        <v>11</v>
      </c>
      <c r="BC64" s="33"/>
      <c r="BD64" s="34"/>
      <c r="BE64" s="34"/>
      <c r="BF64" s="35"/>
      <c r="BG64" s="36"/>
      <c r="BH64" s="34"/>
      <c r="BI64" s="34"/>
      <c r="BJ64" s="37"/>
      <c r="BK64" s="33"/>
      <c r="BL64" s="34"/>
      <c r="BM64" s="41"/>
      <c r="BN64" s="42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8"/>
      <c r="CM64" s="36"/>
      <c r="CN64" s="34"/>
      <c r="CO64" s="34"/>
      <c r="CP64" s="39"/>
      <c r="CQ64" s="33"/>
      <c r="CR64" s="34"/>
      <c r="CS64" s="34"/>
      <c r="CT64" s="38"/>
      <c r="CU64" s="36"/>
      <c r="CV64" s="34"/>
      <c r="CW64" s="34"/>
      <c r="CX64" s="39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9"/>
      <c r="DO64" s="33"/>
      <c r="DP64" s="34"/>
      <c r="DQ64" s="34"/>
      <c r="DR64" s="38"/>
      <c r="DS64" s="36"/>
      <c r="DT64" s="34"/>
      <c r="DU64" s="34"/>
      <c r="DV64" s="39"/>
      <c r="DW64" s="33"/>
      <c r="DX64" s="34"/>
      <c r="DY64" s="34"/>
      <c r="DZ64" s="38"/>
      <c r="EA64" s="36"/>
      <c r="EB64" s="34"/>
      <c r="EC64" s="34"/>
      <c r="ED64" s="39"/>
      <c r="EE64" s="33"/>
      <c r="EF64" s="34"/>
      <c r="EG64" s="34"/>
      <c r="EH64" s="38"/>
      <c r="EI64" s="33"/>
      <c r="EJ64" s="34"/>
      <c r="EK64" s="34"/>
      <c r="EL64" s="37"/>
      <c r="EM64" s="86">
        <f>SUM(C64+G64+K64+O64+S64+W64+AA64+AE64+AI64+AM64+AQ64+AU64+AY64+BC64+BG64+BK64+BO64+BS64+BW64+CA64+CE64+CI64+CM64+CQ64+CU64+CY64+DC64+DG64+DK64+DO64+DS64+DW64+EA64+EE64+EI64)</f>
        <v>3</v>
      </c>
      <c r="EN64" s="60">
        <f>(D64+H64+L64+P64+T64+X64+AB64+AF64+AJ64+AN64+AR64+AV64+AZ64+BD64+BH64+BL64+BP64+BT64+BX64+CB64+CF64+CJ64+CN64+CR64+CV64+CZ64+DD64+DH64+DL64+DP64+DT64+DX64+EB64+EF64+EJ64)</f>
        <v>0</v>
      </c>
      <c r="EO64" s="61">
        <f>(EM64/(EN64+EM64)*100)</f>
        <v>100</v>
      </c>
      <c r="EP64" s="62">
        <f>(F64+J64+N64+R64+V64+Z64+AD64+AH64+AL64+AP64+AT64+AX64+BB64+BF64+BJ64+BN64+BR64+BV64+BZ64+CD64+CH64+CL64+CP64+CT64+CX64+DB64+DF64+DJ64+DN64+DR64+DV64+DZ64+ED64+EH64+EL64)</f>
        <v>11</v>
      </c>
      <c r="EQ64" s="63">
        <f>COUNTIF(C64:EL64,"1.m")</f>
        <v>1</v>
      </c>
      <c r="ER64" s="63">
        <f>COUNTIF(C64:EL64,"2.m")</f>
        <v>0</v>
      </c>
      <c r="ES64" s="63">
        <f>COUNTIF(C64:EL64,"3.m")</f>
        <v>0</v>
      </c>
      <c r="ET64" s="64">
        <f>COUNTIF(C64:EL64,"4.m")</f>
        <v>0</v>
      </c>
      <c r="EU64" s="87">
        <f>COUNTIF(C64:EL64,"5.m")</f>
        <v>0</v>
      </c>
    </row>
    <row r="65" spans="1:151" ht="19.95" customHeight="1" x14ac:dyDescent="0.3">
      <c r="A65" s="73" t="s">
        <v>523</v>
      </c>
      <c r="B65" s="75" t="s">
        <v>839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/>
      <c r="P65" s="34"/>
      <c r="Q65" s="34"/>
      <c r="R65" s="35"/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>
        <v>3</v>
      </c>
      <c r="BD65" s="34">
        <v>0</v>
      </c>
      <c r="BE65" s="34" t="s">
        <v>219</v>
      </c>
      <c r="BF65" s="35">
        <v>11</v>
      </c>
      <c r="BG65" s="36"/>
      <c r="BH65" s="34"/>
      <c r="BI65" s="34"/>
      <c r="BJ65" s="37"/>
      <c r="BK65" s="33"/>
      <c r="BL65" s="34"/>
      <c r="BM65" s="34"/>
      <c r="BN65" s="38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8"/>
      <c r="CU65" s="36"/>
      <c r="CV65" s="34"/>
      <c r="CW65" s="34"/>
      <c r="CX65" s="39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7"/>
      <c r="DO65" s="33"/>
      <c r="DP65" s="34"/>
      <c r="DQ65" s="34"/>
      <c r="DR65" s="38"/>
      <c r="DS65" s="36"/>
      <c r="DT65" s="34"/>
      <c r="DU65" s="34"/>
      <c r="DV65" s="37"/>
      <c r="DW65" s="33"/>
      <c r="DX65" s="34"/>
      <c r="DY65" s="34"/>
      <c r="DZ65" s="35"/>
      <c r="EA65" s="36"/>
      <c r="EB65" s="34"/>
      <c r="EC65" s="34"/>
      <c r="ED65" s="39"/>
      <c r="EE65" s="33"/>
      <c r="EF65" s="34"/>
      <c r="EG65" s="34"/>
      <c r="EH65" s="38"/>
      <c r="EI65" s="33"/>
      <c r="EJ65" s="34"/>
      <c r="EK65" s="34"/>
      <c r="EL65" s="37"/>
      <c r="EM65" s="86">
        <f>SUM(C65+G65+K65+O65+S65+W65+AA65+AE65+AI65+AM65+AQ65+AU65+AY65+BC65+BG65+BK65+BO65+BS65+BW65+CA65+CE65+CI65+CM65+CQ65+CU65+CY65+DC65+DG65+DK65+DO65+DS65+DW65+EA65+EE65+EI65)</f>
        <v>3</v>
      </c>
      <c r="EN65" s="60">
        <f>(D65+H65+L65+P65+T65+X65+AB65+AF65+AJ65+AN65+AR65+AV65+AZ65+BD65+BH65+BL65+BP65+BT65+BX65+CB65+CF65+CJ65+CN65+CR65+CV65+CZ65+DD65+DH65+DL65+DP65+DT65+DX65+EB65+EF65+EJ65)</f>
        <v>0</v>
      </c>
      <c r="EO65" s="61">
        <f>(EM65/(EN65+EM65)*100)</f>
        <v>100</v>
      </c>
      <c r="EP65" s="62">
        <f>(F65+J65+N65+R65+V65+Z65+AD65+AH65+AL65+AP65+AT65+AX65+BB65+BF65+BJ65+BN65+BR65+BV65+BZ65+CD65+CH65+CL65+CP65+CT65+CX65+DB65+DF65+DJ65+DN65+DR65+DV65+DZ65+ED65+EH65+EL65)</f>
        <v>11</v>
      </c>
      <c r="EQ65" s="63">
        <f>COUNTIF(C65:EL65,"1.m")</f>
        <v>1</v>
      </c>
      <c r="ER65" s="63">
        <f>COUNTIF(C65:EL65,"2.m")</f>
        <v>0</v>
      </c>
      <c r="ES65" s="63">
        <f>COUNTIF(C65:EL65,"3.m")</f>
        <v>0</v>
      </c>
      <c r="ET65" s="64">
        <f>COUNTIF(C65:EL65,"4.m")</f>
        <v>0</v>
      </c>
      <c r="EU65" s="87">
        <f>COUNTIF(C65:EL65,"5.m")</f>
        <v>0</v>
      </c>
    </row>
    <row r="66" spans="1:151" ht="19.95" customHeight="1" x14ac:dyDescent="0.3">
      <c r="A66" s="73" t="s">
        <v>524</v>
      </c>
      <c r="B66" s="76" t="s">
        <v>862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/>
      <c r="P66" s="34"/>
      <c r="Q66" s="34"/>
      <c r="R66" s="35"/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/>
      <c r="AF66" s="34"/>
      <c r="AG66" s="34"/>
      <c r="AH66" s="35"/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>
        <v>3</v>
      </c>
      <c r="BH66" s="34">
        <v>0</v>
      </c>
      <c r="BI66" s="34" t="s">
        <v>219</v>
      </c>
      <c r="BJ66" s="37">
        <v>11</v>
      </c>
      <c r="BK66" s="33"/>
      <c r="BL66" s="34"/>
      <c r="BM66" s="34"/>
      <c r="BN66" s="35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5"/>
      <c r="CE66" s="36"/>
      <c r="CF66" s="34"/>
      <c r="CG66" s="34"/>
      <c r="CH66" s="39"/>
      <c r="CI66" s="33"/>
      <c r="CJ66" s="34"/>
      <c r="CK66" s="34"/>
      <c r="CL66" s="35"/>
      <c r="CM66" s="36"/>
      <c r="CN66" s="34"/>
      <c r="CO66" s="34"/>
      <c r="CP66" s="37"/>
      <c r="CQ66" s="33"/>
      <c r="CR66" s="34"/>
      <c r="CS66" s="34"/>
      <c r="CT66" s="35"/>
      <c r="CU66" s="36"/>
      <c r="CV66" s="34"/>
      <c r="CW66" s="34"/>
      <c r="CX66" s="37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7"/>
      <c r="DO66" s="33"/>
      <c r="DP66" s="34"/>
      <c r="DQ66" s="34"/>
      <c r="DR66" s="35"/>
      <c r="DS66" s="36"/>
      <c r="DT66" s="34"/>
      <c r="DU66" s="34"/>
      <c r="DV66" s="37"/>
      <c r="DW66" s="33"/>
      <c r="DX66" s="34"/>
      <c r="DY66" s="34"/>
      <c r="DZ66" s="35"/>
      <c r="EA66" s="36"/>
      <c r="EB66" s="34"/>
      <c r="EC66" s="34"/>
      <c r="ED66" s="37"/>
      <c r="EE66" s="33"/>
      <c r="EF66" s="34"/>
      <c r="EG66" s="34"/>
      <c r="EH66" s="35"/>
      <c r="EI66" s="33"/>
      <c r="EJ66" s="34"/>
      <c r="EK66" s="34"/>
      <c r="EL66" s="37"/>
      <c r="EM66" s="86">
        <f>SUM(C66+G66+K66+O66+S66+W66+AA66+AE66+AI66+AM66+AQ66+AU66+AY66+BC66+BG66+BK66+BO66+BS66+BW66+CA66+CE66+CI66+CM66+CQ66+CU66+CY66+DC66+DG66+DK66+DO66+DS66+DW66+EA66+EE66+EI66)</f>
        <v>3</v>
      </c>
      <c r="EN66" s="60">
        <f>(D66+H66+L66+P66+T66+X66+AB66+AF66+AJ66+AN66+AR66+AV66+AZ66+BD66+BH66+BL66+BP66+BT66+BX66+CB66+CF66+CJ66+CN66+CR66+CV66+CZ66+DD66+DH66+DL66+DP66+DT66+DX66+EB66+EF66+EJ66)</f>
        <v>0</v>
      </c>
      <c r="EO66" s="61">
        <f>(EM66/(EN66+EM66)*100)</f>
        <v>100</v>
      </c>
      <c r="EP66" s="62">
        <f>(F66+J66+N66+R66+V66+Z66+AD66+AH66+AL66+AP66+AT66+AX66+BB66+BF66+BJ66+BN66+BR66+BV66+BZ66+CD66+CH66+CL66+CP66+CT66+CX66+DB66+DF66+DJ66+DN66+DR66+DV66+DZ66+ED66+EH66+EL66)</f>
        <v>11</v>
      </c>
      <c r="EQ66" s="63">
        <f>COUNTIF(C66:EL66,"1.m")</f>
        <v>1</v>
      </c>
      <c r="ER66" s="63">
        <f>COUNTIF(C66:EL66,"2.m")</f>
        <v>0</v>
      </c>
      <c r="ES66" s="63">
        <f>COUNTIF(C66:EL66,"3.m")</f>
        <v>0</v>
      </c>
      <c r="ET66" s="64">
        <f>COUNTIF(C66:EL66,"4.m")</f>
        <v>0</v>
      </c>
      <c r="EU66" s="87">
        <f>COUNTIF(C66:EL66,"5.m")</f>
        <v>0</v>
      </c>
    </row>
    <row r="67" spans="1:151" ht="19.95" customHeight="1" x14ac:dyDescent="0.3">
      <c r="A67" s="73" t="s">
        <v>94</v>
      </c>
      <c r="B67" s="75" t="s">
        <v>668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/>
      <c r="AF67" s="34"/>
      <c r="AG67" s="34"/>
      <c r="AH67" s="35"/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7"/>
      <c r="BK67" s="33">
        <v>3</v>
      </c>
      <c r="BL67" s="34">
        <v>0</v>
      </c>
      <c r="BM67" s="34">
        <v>1</v>
      </c>
      <c r="BN67" s="38">
        <v>11</v>
      </c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9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9"/>
      <c r="DO67" s="33"/>
      <c r="DP67" s="34"/>
      <c r="DQ67" s="34"/>
      <c r="DR67" s="38"/>
      <c r="DS67" s="36"/>
      <c r="DT67" s="34"/>
      <c r="DU67" s="34"/>
      <c r="DV67" s="39"/>
      <c r="DW67" s="33"/>
      <c r="DX67" s="34"/>
      <c r="DY67" s="34"/>
      <c r="DZ67" s="38"/>
      <c r="EA67" s="36"/>
      <c r="EB67" s="34"/>
      <c r="EC67" s="34"/>
      <c r="ED67" s="39"/>
      <c r="EE67" s="33"/>
      <c r="EF67" s="34"/>
      <c r="EG67" s="34"/>
      <c r="EH67" s="38"/>
      <c r="EI67" s="33"/>
      <c r="EJ67" s="34"/>
      <c r="EK67" s="34"/>
      <c r="EL67" s="37"/>
      <c r="EM67" s="86">
        <f>SUM(C67+G67+K67+O67+S67+W67+AA67+AE67+AI67+AM67+AQ67+AU67+AY67+BC67+BG67+BK67+BO67+BS67+BW67+CA67+CE67+CI67+CM67+CQ67+CU67+CY67+DC67+DG67+DK67+DO67+DS67+DW67+EA67+EE67+EI67)</f>
        <v>3</v>
      </c>
      <c r="EN67" s="60">
        <f>(D67+H67+L67+P67+T67+X67+AB67+AF67+AJ67+AN67+AR67+AV67+AZ67+BD67+BH67+BL67+BP67+BT67+BX67+CB67+CF67+CJ67+CN67+CR67+CV67+CZ67+DD67+DH67+DL67+DP67+DT67+DX67+EB67+EF67+EJ67)</f>
        <v>0</v>
      </c>
      <c r="EO67" s="61">
        <f>(EM67/(EN67+EM67)*100)</f>
        <v>100</v>
      </c>
      <c r="EP67" s="62">
        <f>(F67+J67+N67+R67+V67+Z67+AD67+AH67+AL67+AP67+AT67+AX67+BB67+BF67+BJ67+BN67+BR67+BV67+BZ67+CD67+CH67+CL67+CP67+CT67+CX67+DB67+DF67+DJ67+DN67+DR67+DV67+DZ67+ED67+EH67+EL67)</f>
        <v>11</v>
      </c>
      <c r="EQ67" s="63">
        <f>COUNTIF(C67:EL67,"1.m")</f>
        <v>0</v>
      </c>
      <c r="ER67" s="63">
        <f>COUNTIF(C67:EL67,"2.m")</f>
        <v>0</v>
      </c>
      <c r="ES67" s="63">
        <f>COUNTIF(C67:EL67,"3.m")</f>
        <v>0</v>
      </c>
      <c r="ET67" s="64">
        <f>COUNTIF(C67:EL67,"4.m")</f>
        <v>0</v>
      </c>
      <c r="EU67" s="87">
        <f>COUNTIF(C67:EL67,"5.m")</f>
        <v>0</v>
      </c>
    </row>
    <row r="68" spans="1:151" ht="19.95" customHeight="1" x14ac:dyDescent="0.3">
      <c r="A68" s="73" t="s">
        <v>98</v>
      </c>
      <c r="B68" s="75" t="s">
        <v>892</v>
      </c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9"/>
      <c r="BK68" s="33">
        <v>3</v>
      </c>
      <c r="BL68" s="34">
        <v>0</v>
      </c>
      <c r="BM68" s="34">
        <v>1</v>
      </c>
      <c r="BN68" s="38">
        <v>11</v>
      </c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9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9"/>
      <c r="DO68" s="33"/>
      <c r="DP68" s="34"/>
      <c r="DQ68" s="34"/>
      <c r="DR68" s="38"/>
      <c r="DS68" s="36"/>
      <c r="DT68" s="34"/>
      <c r="DU68" s="34"/>
      <c r="DV68" s="39"/>
      <c r="DW68" s="33"/>
      <c r="DX68" s="34"/>
      <c r="DY68" s="34"/>
      <c r="DZ68" s="38"/>
      <c r="EA68" s="36"/>
      <c r="EB68" s="34"/>
      <c r="EC68" s="34"/>
      <c r="ED68" s="39"/>
      <c r="EE68" s="33"/>
      <c r="EF68" s="34"/>
      <c r="EG68" s="34"/>
      <c r="EH68" s="38"/>
      <c r="EI68" s="33"/>
      <c r="EJ68" s="34"/>
      <c r="EK68" s="34"/>
      <c r="EL68" s="37"/>
      <c r="EM68" s="86">
        <f>SUM(C68+G68+K68+O68+S68+W68+AA68+AE68+AI68+AM68+AQ68+AU68+AY68+BC68+BG68+BK68+BO68+BS68+BW68+CA68+CE68+CI68+CM68+CQ68+CU68+CY68+DC68+DG68+DK68+DO68+DS68+DW68+EA68+EE68+EI68)</f>
        <v>3</v>
      </c>
      <c r="EN68" s="60">
        <f>(D68+H68+L68+P68+T68+X68+AB68+AF68+AJ68+AN68+AR68+AV68+AZ68+BD68+BH68+BL68+BP68+BT68+BX68+CB68+CF68+CJ68+CN68+CR68+CV68+CZ68+DD68+DH68+DL68+DP68+DT68+DX68+EB68+EF68+EJ68)</f>
        <v>0</v>
      </c>
      <c r="EO68" s="61">
        <f>(EM68/(EN68+EM68)*100)</f>
        <v>100</v>
      </c>
      <c r="EP68" s="62">
        <f>(F68+J68+N68+R68+V68+Z68+AD68+AH68+AL68+AP68+AT68+AX68+BB68+BF68+BJ68+BN68+BR68+BV68+BZ68+CD68+CH68+CL68+CP68+CT68+CX68+DB68+DF68+DJ68+DN68+DR68+DV68+DZ68+ED68+EH68+EL68)</f>
        <v>11</v>
      </c>
      <c r="EQ68" s="63">
        <f>COUNTIF(C68:EL68,"1.m")</f>
        <v>0</v>
      </c>
      <c r="ER68" s="63">
        <f>COUNTIF(C68:EL68,"2.m")</f>
        <v>0</v>
      </c>
      <c r="ES68" s="63">
        <f>COUNTIF(C68:EL68,"3.m")</f>
        <v>0</v>
      </c>
      <c r="ET68" s="64">
        <f>COUNTIF(C68:EL68,"4.m")</f>
        <v>0</v>
      </c>
      <c r="EU68" s="87">
        <f>COUNTIF(C68:EL68,"5.m")</f>
        <v>0</v>
      </c>
    </row>
    <row r="69" spans="1:151" ht="19.95" customHeight="1" x14ac:dyDescent="0.3">
      <c r="A69" s="73" t="s">
        <v>525</v>
      </c>
      <c r="B69" s="75" t="s">
        <v>284</v>
      </c>
      <c r="C69" s="33"/>
      <c r="D69" s="34"/>
      <c r="E69" s="34"/>
      <c r="F69" s="35"/>
      <c r="G69" s="33">
        <v>2</v>
      </c>
      <c r="H69" s="34">
        <v>1</v>
      </c>
      <c r="I69" s="34" t="s">
        <v>12</v>
      </c>
      <c r="J69" s="35">
        <v>3</v>
      </c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>
        <v>3</v>
      </c>
      <c r="AN69" s="34">
        <v>0</v>
      </c>
      <c r="AO69" s="34" t="s">
        <v>219</v>
      </c>
      <c r="AP69" s="35">
        <v>8</v>
      </c>
      <c r="AQ69" s="33"/>
      <c r="AR69" s="34"/>
      <c r="AS69" s="34"/>
      <c r="AT69" s="35"/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7"/>
      <c r="BK69" s="33"/>
      <c r="BL69" s="34"/>
      <c r="BM69" s="34"/>
      <c r="BN69" s="35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8"/>
      <c r="DS69" s="36"/>
      <c r="DT69" s="34"/>
      <c r="DU69" s="34"/>
      <c r="DV69" s="39"/>
      <c r="DW69" s="33"/>
      <c r="DX69" s="34"/>
      <c r="DY69" s="34"/>
      <c r="DZ69" s="38"/>
      <c r="EA69" s="36"/>
      <c r="EB69" s="34"/>
      <c r="EC69" s="34"/>
      <c r="ED69" s="39"/>
      <c r="EE69" s="33"/>
      <c r="EF69" s="34"/>
      <c r="EG69" s="34"/>
      <c r="EH69" s="38"/>
      <c r="EI69" s="33"/>
      <c r="EJ69" s="34"/>
      <c r="EK69" s="34"/>
      <c r="EL69" s="37"/>
      <c r="EM69" s="86">
        <f>SUM(C69+G69+K69+O69+S69+W69+AA69+AE69+AI69+AM69+AQ69+AU69+AY69+BC69+BG69+BK69+BO69+BS69+BW69+CA69+CE69+CI69+CM69+CQ69+CU69+CY69+DC69+DG69+DK69+DO69+DS69+DW69+EA69+EE69+EI69)</f>
        <v>5</v>
      </c>
      <c r="EN69" s="60">
        <f>(D69+H69+L69+P69+T69+X69+AB69+AF69+AJ69+AN69+AR69+AV69+AZ69+BD69+BH69+BL69+BP69+BT69+BX69+CB69+CF69+CJ69+CN69+CR69+CV69+CZ69+DD69+DH69+DL69+DP69+DT69+DX69+EB69+EF69+EJ69)</f>
        <v>1</v>
      </c>
      <c r="EO69" s="61">
        <f>(EM69/(EN69+EM69)*100)</f>
        <v>83.333333333333343</v>
      </c>
      <c r="EP69" s="62">
        <f>(F69+J69+N69+R69+V69+Z69+AD69+AH69+AL69+AP69+AT69+AX69+BB69+BF69+BJ69+BN69+BR69+BV69+BZ69+CD69+CH69+CL69+CP69+CT69+CX69+DB69+DF69+DJ69+DN69+DR69+DV69+DZ69+ED69+EH69+EL69)</f>
        <v>11</v>
      </c>
      <c r="EQ69" s="63">
        <f>COUNTIF(C69:EL69,"1.m")</f>
        <v>1</v>
      </c>
      <c r="ER69" s="63">
        <f>COUNTIF(C69:EL69,"2.m")</f>
        <v>1</v>
      </c>
      <c r="ES69" s="63">
        <f>COUNTIF(C69:EL69,"3.m")</f>
        <v>0</v>
      </c>
      <c r="ET69" s="64">
        <f>COUNTIF(C69:EL69,"4.m")</f>
        <v>0</v>
      </c>
      <c r="EU69" s="87">
        <f>COUNTIF(C69:EL69,"5.m")</f>
        <v>0</v>
      </c>
    </row>
    <row r="70" spans="1:151" ht="19.95" customHeight="1" x14ac:dyDescent="0.3">
      <c r="A70" s="73" t="s">
        <v>582</v>
      </c>
      <c r="B70" s="75" t="s">
        <v>740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/>
      <c r="AN70" s="34"/>
      <c r="AO70" s="34"/>
      <c r="AP70" s="35"/>
      <c r="AQ70" s="33">
        <v>1</v>
      </c>
      <c r="AR70" s="34">
        <v>1</v>
      </c>
      <c r="AS70" s="34" t="s">
        <v>220</v>
      </c>
      <c r="AT70" s="35">
        <v>5</v>
      </c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7"/>
      <c r="BK70" s="33"/>
      <c r="BL70" s="34"/>
      <c r="BM70" s="41"/>
      <c r="BN70" s="42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>
        <v>2</v>
      </c>
      <c r="CB70" s="34">
        <v>0</v>
      </c>
      <c r="CC70" s="34">
        <v>1</v>
      </c>
      <c r="CD70" s="38">
        <v>6</v>
      </c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9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9"/>
      <c r="DO70" s="33"/>
      <c r="DP70" s="34"/>
      <c r="DQ70" s="34"/>
      <c r="DR70" s="38"/>
      <c r="DS70" s="36"/>
      <c r="DT70" s="34"/>
      <c r="DU70" s="34"/>
      <c r="DV70" s="39"/>
      <c r="DW70" s="33"/>
      <c r="DX70" s="34"/>
      <c r="DY70" s="34"/>
      <c r="DZ70" s="35"/>
      <c r="EA70" s="36"/>
      <c r="EB70" s="34"/>
      <c r="EC70" s="34"/>
      <c r="ED70" s="39"/>
      <c r="EE70" s="33"/>
      <c r="EF70" s="34"/>
      <c r="EG70" s="34"/>
      <c r="EH70" s="38"/>
      <c r="EI70" s="33"/>
      <c r="EJ70" s="34"/>
      <c r="EK70" s="34"/>
      <c r="EL70" s="37"/>
      <c r="EM70" s="86">
        <f>SUM(C70+G70+K70+O70+S70+W70+AA70+AE70+AI70+AM70+AQ70+AU70+AY70+BC70+BG70+BK70+BO70+BS70+BW70+CA70+CE70+CI70+CM70+CQ70+CU70+CY70+DC70+DG70+DK70+DO70+DS70+DW70+EA70+EE70+EI70)</f>
        <v>3</v>
      </c>
      <c r="EN70" s="60">
        <f>(D70+H70+L70+P70+T70+X70+AB70+AF70+AJ70+AN70+AR70+AV70+AZ70+BD70+BH70+BL70+BP70+BT70+BX70+CB70+CF70+CJ70+CN70+CR70+CV70+CZ70+DD70+DH70+DL70+DP70+DT70+DX70+EB70+EF70+EJ70)</f>
        <v>1</v>
      </c>
      <c r="EO70" s="61">
        <f>(EM70/(EN70+EM70)*100)</f>
        <v>75</v>
      </c>
      <c r="EP70" s="62">
        <f>(F70+J70+N70+R70+V70+Z70+AD70+AH70+AL70+AP70+AT70+AX70+BB70+BF70+BJ70+BN70+BR70+BV70+BZ70+CD70+CH70+CL70+CP70+CT70+CX70+DB70+DF70+DJ70+DN70+DR70+DV70+DZ70+ED70+EH70+EL70)</f>
        <v>11</v>
      </c>
      <c r="EQ70" s="63">
        <f>COUNTIF(C70:EL70,"1.m")</f>
        <v>0</v>
      </c>
      <c r="ER70" s="63">
        <f>COUNTIF(C70:EL70,"2.m")</f>
        <v>0</v>
      </c>
      <c r="ES70" s="63">
        <f>COUNTIF(C70:EL70,"3.m")</f>
        <v>1</v>
      </c>
      <c r="ET70" s="64">
        <f>COUNTIF(C70:EL70,"4.m")</f>
        <v>0</v>
      </c>
      <c r="EU70" s="87">
        <f>COUNTIF(C70:EL70,"5.m")</f>
        <v>0</v>
      </c>
    </row>
    <row r="71" spans="1:151" ht="19.95" customHeight="1" x14ac:dyDescent="0.3">
      <c r="A71" s="73" t="s">
        <v>83</v>
      </c>
      <c r="B71" s="75" t="s">
        <v>699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>
        <v>0</v>
      </c>
      <c r="AJ71" s="34">
        <v>3</v>
      </c>
      <c r="AK71" s="34" t="s">
        <v>221</v>
      </c>
      <c r="AL71" s="35">
        <v>1</v>
      </c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7"/>
      <c r="BK71" s="33"/>
      <c r="BL71" s="34"/>
      <c r="BM71" s="34"/>
      <c r="BN71" s="38"/>
      <c r="BO71" s="36"/>
      <c r="BP71" s="34"/>
      <c r="BQ71" s="34"/>
      <c r="BR71" s="39"/>
      <c r="BS71" s="33">
        <v>3</v>
      </c>
      <c r="BT71" s="34">
        <v>1</v>
      </c>
      <c r="BU71" s="34">
        <v>2</v>
      </c>
      <c r="BV71" s="38">
        <v>10</v>
      </c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9"/>
      <c r="DO71" s="33"/>
      <c r="DP71" s="34"/>
      <c r="DQ71" s="34"/>
      <c r="DR71" s="38"/>
      <c r="DS71" s="36"/>
      <c r="DT71" s="34"/>
      <c r="DU71" s="34"/>
      <c r="DV71" s="39"/>
      <c r="DW71" s="33"/>
      <c r="DX71" s="34"/>
      <c r="DY71" s="34"/>
      <c r="DZ71" s="38"/>
      <c r="EA71" s="36"/>
      <c r="EB71" s="34"/>
      <c r="EC71" s="34"/>
      <c r="ED71" s="39"/>
      <c r="EE71" s="33"/>
      <c r="EF71" s="34"/>
      <c r="EG71" s="34"/>
      <c r="EH71" s="38"/>
      <c r="EI71" s="33"/>
      <c r="EJ71" s="34"/>
      <c r="EK71" s="34"/>
      <c r="EL71" s="37"/>
      <c r="EM71" s="86">
        <f>SUM(C71+G71+K71+O71+S71+W71+AA71+AE71+AI71+AM71+AQ71+AU71+AY71+BC71+BG71+BK71+BO71+BS71+BW71+CA71+CE71+CI71+CM71+CQ71+CU71+CY71+DC71+DG71+DK71+DO71+DS71+DW71+EA71+EE71+EI71)</f>
        <v>3</v>
      </c>
      <c r="EN71" s="60">
        <f>(D71+H71+L71+P71+T71+X71+AB71+AF71+AJ71+AN71+AR71+AV71+AZ71+BD71+BH71+BL71+BP71+BT71+BX71+CB71+CF71+CJ71+CN71+CR71+CV71+CZ71+DD71+DH71+DL71+DP71+DT71+DX71+EB71+EF71+EJ71)</f>
        <v>4</v>
      </c>
      <c r="EO71" s="61">
        <f>(EM71/(EN71+EM71)*100)</f>
        <v>42.857142857142854</v>
      </c>
      <c r="EP71" s="62">
        <f>(F71+J71+N71+R71+V71+Z71+AD71+AH71+AL71+AP71+AT71+AX71+BB71+BF71+BJ71+BN71+BR71+BV71+BZ71+CD71+CH71+CL71+CP71+CT71+CX71+DB71+DF71+DJ71+DN71+DR71+DV71+DZ71+ED71+EH71+EL71)</f>
        <v>11</v>
      </c>
      <c r="EQ71" s="63">
        <f>COUNTIF(C71:EL71,"1.m")</f>
        <v>0</v>
      </c>
      <c r="ER71" s="63">
        <f>COUNTIF(C71:EL71,"2.m")</f>
        <v>0</v>
      </c>
      <c r="ES71" s="63">
        <f>COUNTIF(C71:EL71,"3.m")</f>
        <v>0</v>
      </c>
      <c r="ET71" s="64">
        <f>COUNTIF(C71:EL71,"4.m")</f>
        <v>1</v>
      </c>
      <c r="EU71" s="87">
        <f>COUNTIF(C71:EL71,"5.m")</f>
        <v>0</v>
      </c>
    </row>
    <row r="72" spans="1:151" ht="19.95" customHeight="1" x14ac:dyDescent="0.3">
      <c r="A72" s="73" t="s">
        <v>116</v>
      </c>
      <c r="B72" s="75" t="s">
        <v>935</v>
      </c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/>
      <c r="P72" s="34"/>
      <c r="Q72" s="34"/>
      <c r="R72" s="35"/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9"/>
      <c r="BK72" s="33"/>
      <c r="BL72" s="34"/>
      <c r="BM72" s="34"/>
      <c r="BN72" s="35"/>
      <c r="BO72" s="36"/>
      <c r="BP72" s="34"/>
      <c r="BQ72" s="34"/>
      <c r="BR72" s="39"/>
      <c r="BS72" s="33">
        <v>3</v>
      </c>
      <c r="BT72" s="34">
        <v>0</v>
      </c>
      <c r="BU72" s="34">
        <v>1</v>
      </c>
      <c r="BV72" s="38">
        <v>10</v>
      </c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9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9"/>
      <c r="DO72" s="33"/>
      <c r="DP72" s="34"/>
      <c r="DQ72" s="34"/>
      <c r="DR72" s="38"/>
      <c r="DS72" s="36"/>
      <c r="DT72" s="34"/>
      <c r="DU72" s="34"/>
      <c r="DV72" s="39"/>
      <c r="DW72" s="33"/>
      <c r="DX72" s="34"/>
      <c r="DY72" s="34"/>
      <c r="DZ72" s="38"/>
      <c r="EA72" s="36"/>
      <c r="EB72" s="34"/>
      <c r="EC72" s="34"/>
      <c r="ED72" s="39"/>
      <c r="EE72" s="33"/>
      <c r="EF72" s="34"/>
      <c r="EG72" s="34"/>
      <c r="EH72" s="38"/>
      <c r="EI72" s="33"/>
      <c r="EJ72" s="34"/>
      <c r="EK72" s="34"/>
      <c r="EL72" s="37"/>
      <c r="EM72" s="86">
        <f>SUM(C72+G72+K72+O72+S72+W72+AA72+AE72+AI72+AM72+AQ72+AU72+AY72+BC72+BG72+BK72+BO72+BS72+BW72+CA72+CE72+CI72+CM72+CQ72+CU72+CY72+DC72+DG72+DK72+DO72+DS72+DW72+EA72+EE72+EI72)</f>
        <v>3</v>
      </c>
      <c r="EN72" s="60">
        <f>(D72+H72+L72+P72+T72+X72+AB72+AF72+AJ72+AN72+AR72+AV72+AZ72+BD72+BH72+BL72+BP72+BT72+BX72+CB72+CF72+CJ72+CN72+CR72+CV72+CZ72+DD72+DH72+DL72+DP72+DT72+DX72+EB72+EF72+EJ72)</f>
        <v>0</v>
      </c>
      <c r="EO72" s="61">
        <f>(EM72/(EN72+EM72)*100)</f>
        <v>100</v>
      </c>
      <c r="EP72" s="62">
        <f>(F72+J72+N72+R72+V72+Z72+AD72+AH72+AL72+AP72+AT72+AX72+BB72+BF72+BJ72+BN72+BR72+BV72+BZ72+CD72+CH72+CL72+CP72+CT72+CX72+DB72+DF72+DJ72+DN72+DR72+DV72+DZ72+ED72+EH72+EL72)</f>
        <v>10</v>
      </c>
      <c r="EQ72" s="63">
        <f>COUNTIF(C72:EL72,"1.m")</f>
        <v>0</v>
      </c>
      <c r="ER72" s="63">
        <f>COUNTIF(C72:EL72,"2.m")</f>
        <v>0</v>
      </c>
      <c r="ES72" s="63">
        <f>COUNTIF(C72:EL72,"3.m")</f>
        <v>0</v>
      </c>
      <c r="ET72" s="64">
        <f>COUNTIF(C72:EL72,"4.m")</f>
        <v>0</v>
      </c>
      <c r="EU72" s="87">
        <f>COUNTIF(C72:EL72,"5.m")</f>
        <v>0</v>
      </c>
    </row>
    <row r="73" spans="1:151" ht="19.95" customHeight="1" x14ac:dyDescent="0.3">
      <c r="A73" s="73" t="s">
        <v>527</v>
      </c>
      <c r="B73" s="75" t="s">
        <v>449</v>
      </c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>
        <v>1</v>
      </c>
      <c r="X73" s="34">
        <v>1</v>
      </c>
      <c r="Y73" s="34" t="s">
        <v>220</v>
      </c>
      <c r="Z73" s="35">
        <v>2</v>
      </c>
      <c r="AA73" s="33"/>
      <c r="AB73" s="34"/>
      <c r="AC73" s="34"/>
      <c r="AD73" s="35"/>
      <c r="AE73" s="33"/>
      <c r="AF73" s="34"/>
      <c r="AG73" s="34"/>
      <c r="AH73" s="35"/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>
        <v>2</v>
      </c>
      <c r="AZ73" s="34">
        <v>1</v>
      </c>
      <c r="BA73" s="34" t="s">
        <v>12</v>
      </c>
      <c r="BB73" s="37">
        <v>8</v>
      </c>
      <c r="BC73" s="45"/>
      <c r="BD73" s="44"/>
      <c r="BE73" s="44"/>
      <c r="BF73" s="35"/>
      <c r="BG73" s="36"/>
      <c r="BH73" s="34"/>
      <c r="BI73" s="34"/>
      <c r="BJ73" s="37"/>
      <c r="BK73" s="45"/>
      <c r="BL73" s="44"/>
      <c r="BM73" s="44"/>
      <c r="BN73" s="35"/>
      <c r="BO73" s="43"/>
      <c r="BP73" s="44"/>
      <c r="BQ73" s="44"/>
      <c r="BR73" s="37"/>
      <c r="BS73" s="45"/>
      <c r="BT73" s="44"/>
      <c r="BU73" s="44"/>
      <c r="BV73" s="35"/>
      <c r="BW73" s="43"/>
      <c r="BX73" s="44"/>
      <c r="BY73" s="44"/>
      <c r="BZ73" s="37"/>
      <c r="CA73" s="45"/>
      <c r="CB73" s="44"/>
      <c r="CC73" s="44"/>
      <c r="CD73" s="35"/>
      <c r="CE73" s="43"/>
      <c r="CF73" s="44"/>
      <c r="CG73" s="44"/>
      <c r="CH73" s="37"/>
      <c r="CI73" s="33"/>
      <c r="CJ73" s="34"/>
      <c r="CK73" s="34"/>
      <c r="CL73" s="35"/>
      <c r="CM73" s="43"/>
      <c r="CN73" s="44"/>
      <c r="CO73" s="44"/>
      <c r="CP73" s="37"/>
      <c r="CQ73" s="45"/>
      <c r="CR73" s="44"/>
      <c r="CS73" s="44"/>
      <c r="CT73" s="35"/>
      <c r="CU73" s="36"/>
      <c r="CV73" s="34"/>
      <c r="CW73" s="34"/>
      <c r="CX73" s="37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7"/>
      <c r="DO73" s="33"/>
      <c r="DP73" s="34"/>
      <c r="DQ73" s="34"/>
      <c r="DR73" s="35"/>
      <c r="DS73" s="43"/>
      <c r="DT73" s="44"/>
      <c r="DU73" s="44"/>
      <c r="DV73" s="37"/>
      <c r="DW73" s="33"/>
      <c r="DX73" s="34"/>
      <c r="DY73" s="34"/>
      <c r="DZ73" s="35"/>
      <c r="EA73" s="36"/>
      <c r="EB73" s="34"/>
      <c r="EC73" s="34"/>
      <c r="ED73" s="37"/>
      <c r="EE73" s="33"/>
      <c r="EF73" s="34"/>
      <c r="EG73" s="34"/>
      <c r="EH73" s="35"/>
      <c r="EI73" s="33"/>
      <c r="EJ73" s="34"/>
      <c r="EK73" s="34"/>
      <c r="EL73" s="37"/>
      <c r="EM73" s="86">
        <f>SUM(C73+G73+K73+O73+S73+W73+AA73+AE73+AI73+AM73+AQ73+AU73+AY73+BC73+BG73+BK73+BO73+BS73+BW73+CA73+CE73+CI73+CM73+CQ73+CU73+CY73+DC73+DG73+DK73+DO73+DS73+DW73+EA73+EE73+EI73)</f>
        <v>3</v>
      </c>
      <c r="EN73" s="60">
        <f>(D73+H73+L73+P73+T73+X73+AB73+AF73+AJ73+AN73+AR73+AV73+AZ73+BD73+BH73+BL73+BP73+BT73+BX73+CB73+CF73+CJ73+CN73+CR73+CV73+CZ73+DD73+DH73+DL73+DP73+DT73+DX73+EB73+EF73+EJ73)</f>
        <v>2</v>
      </c>
      <c r="EO73" s="61">
        <f>(EM73/(EN73+EM73)*100)</f>
        <v>60</v>
      </c>
      <c r="EP73" s="62">
        <f>(F73+J73+N73+R73+V73+Z73+AD73+AH73+AL73+AP73+AT73+AX73+BB73+BF73+BJ73+BN73+BR73+BV73+BZ73+CD73+CH73+CL73+CP73+CT73+CX73+DB73+DF73+DJ73+DN73+DR73+DV73+DZ73+ED73+EH73+EL73)</f>
        <v>10</v>
      </c>
      <c r="EQ73" s="63">
        <f>COUNTIF(C73:EL73,"1.m")</f>
        <v>0</v>
      </c>
      <c r="ER73" s="63">
        <f>COUNTIF(C73:EL73,"2.m")</f>
        <v>1</v>
      </c>
      <c r="ES73" s="63">
        <f>COUNTIF(C73:EL73,"3.m")</f>
        <v>1</v>
      </c>
      <c r="ET73" s="64">
        <f>COUNTIF(C73:EL73,"4.m")</f>
        <v>0</v>
      </c>
      <c r="EU73" s="87">
        <f>COUNTIF(C73:EL73,"5.m")</f>
        <v>0</v>
      </c>
    </row>
    <row r="74" spans="1:151" ht="19.95" customHeight="1" x14ac:dyDescent="0.3">
      <c r="A74" s="73" t="s">
        <v>528</v>
      </c>
      <c r="B74" s="75" t="s">
        <v>237</v>
      </c>
      <c r="C74" s="33">
        <v>1</v>
      </c>
      <c r="D74" s="34">
        <v>1</v>
      </c>
      <c r="E74" s="34" t="s">
        <v>12</v>
      </c>
      <c r="F74" s="35">
        <v>5</v>
      </c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>
        <v>1</v>
      </c>
      <c r="AF74" s="34">
        <v>1</v>
      </c>
      <c r="AG74" s="34" t="s">
        <v>12</v>
      </c>
      <c r="AH74" s="35">
        <v>5</v>
      </c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34"/>
      <c r="BN74" s="35"/>
      <c r="BO74" s="36"/>
      <c r="BP74" s="34"/>
      <c r="BQ74" s="34"/>
      <c r="BR74" s="37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9"/>
      <c r="CQ74" s="33"/>
      <c r="CR74" s="34"/>
      <c r="CS74" s="34"/>
      <c r="CT74" s="38"/>
      <c r="CU74" s="36"/>
      <c r="CV74" s="34"/>
      <c r="CW74" s="34"/>
      <c r="CX74" s="39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7"/>
      <c r="DO74" s="33"/>
      <c r="DP74" s="34"/>
      <c r="DQ74" s="34"/>
      <c r="DR74" s="35"/>
      <c r="DS74" s="36"/>
      <c r="DT74" s="34"/>
      <c r="DU74" s="34"/>
      <c r="DV74" s="37"/>
      <c r="DW74" s="33"/>
      <c r="DX74" s="34"/>
      <c r="DY74" s="34"/>
      <c r="DZ74" s="35"/>
      <c r="EA74" s="36"/>
      <c r="EB74" s="34"/>
      <c r="EC74" s="34"/>
      <c r="ED74" s="37"/>
      <c r="EE74" s="33"/>
      <c r="EF74" s="34"/>
      <c r="EG74" s="34"/>
      <c r="EH74" s="38"/>
      <c r="EI74" s="33"/>
      <c r="EJ74" s="34"/>
      <c r="EK74" s="34"/>
      <c r="EL74" s="37"/>
      <c r="EM74" s="86">
        <f>SUM(C74+G74+K74+O74+S74+W74+AA74+AE74+AI74+AM74+AQ74+AU74+AY74+BC74+BG74+BK74+BO74+BS74+BW74+CA74+CE74+CI74+CM74+CQ74+CU74+CY74+DC74+DG74+DK74+DO74+DS74+DW74+EA74+EE74+EI74)</f>
        <v>2</v>
      </c>
      <c r="EN74" s="60">
        <f>(D74+H74+L74+P74+T74+X74+AB74+AF74+AJ74+AN74+AR74+AV74+AZ74+BD74+BH74+BL74+BP74+BT74+BX74+CB74+CF74+CJ74+CN74+CR74+CV74+CZ74+DD74+DH74+DL74+DP74+DT74+DX74+EB74+EF74+EJ74)</f>
        <v>2</v>
      </c>
      <c r="EO74" s="61">
        <f>(EM74/(EN74+EM74)*100)</f>
        <v>50</v>
      </c>
      <c r="EP74" s="62">
        <f>(F74+J74+N74+R74+V74+Z74+AD74+AH74+AL74+AP74+AT74+AX74+BB74+BF74+BJ74+BN74+BR74+BV74+BZ74+CD74+CH74+CL74+CP74+CT74+CX74+DB74+DF74+DJ74+DN74+DR74+DV74+DZ74+ED74+EH74+EL74)</f>
        <v>10</v>
      </c>
      <c r="EQ74" s="63">
        <f>COUNTIF(C74:EL74,"1.m")</f>
        <v>0</v>
      </c>
      <c r="ER74" s="63">
        <f>COUNTIF(C74:EL74,"2.m")</f>
        <v>2</v>
      </c>
      <c r="ES74" s="63">
        <f>COUNTIF(C74:EL74,"3.m")</f>
        <v>0</v>
      </c>
      <c r="ET74" s="64">
        <f>COUNTIF(C74:EL74,"4.m")</f>
        <v>0</v>
      </c>
      <c r="EU74" s="87">
        <f>COUNTIF(C74:EL74,"5.m")</f>
        <v>0</v>
      </c>
    </row>
    <row r="75" spans="1:151" ht="19.95" customHeight="1" x14ac:dyDescent="0.3">
      <c r="A75" s="73" t="s">
        <v>529</v>
      </c>
      <c r="B75" s="75" t="s">
        <v>410</v>
      </c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>
        <v>1</v>
      </c>
      <c r="T75" s="34">
        <v>2</v>
      </c>
      <c r="U75" s="34" t="s">
        <v>220</v>
      </c>
      <c r="V75" s="35">
        <v>4</v>
      </c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>
        <v>2</v>
      </c>
      <c r="AN75" s="34">
        <v>1</v>
      </c>
      <c r="AO75" s="34" t="s">
        <v>12</v>
      </c>
      <c r="AP75" s="35">
        <v>6</v>
      </c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7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9"/>
      <c r="DO75" s="33"/>
      <c r="DP75" s="34"/>
      <c r="DQ75" s="34"/>
      <c r="DR75" s="38"/>
      <c r="DS75" s="36"/>
      <c r="DT75" s="34"/>
      <c r="DU75" s="34"/>
      <c r="DV75" s="39"/>
      <c r="DW75" s="33"/>
      <c r="DX75" s="34"/>
      <c r="DY75" s="34"/>
      <c r="DZ75" s="35"/>
      <c r="EA75" s="36"/>
      <c r="EB75" s="34"/>
      <c r="EC75" s="34"/>
      <c r="ED75" s="39"/>
      <c r="EE75" s="33"/>
      <c r="EF75" s="34"/>
      <c r="EG75" s="34"/>
      <c r="EH75" s="38"/>
      <c r="EI75" s="33"/>
      <c r="EJ75" s="34"/>
      <c r="EK75" s="34"/>
      <c r="EL75" s="37"/>
      <c r="EM75" s="86">
        <f>SUM(C75+G75+K75+O75+S75+W75+AA75+AE75+AI75+AM75+AQ75+AU75+AY75+BC75+BG75+BK75+BO75+BS75+BW75+CA75+CE75+CI75+CM75+CQ75+CU75+CY75+DC75+DG75+DK75+DO75+DS75+DW75+EA75+EE75+EI75)</f>
        <v>3</v>
      </c>
      <c r="EN75" s="60">
        <f>(D75+H75+L75+P75+T75+X75+AB75+AF75+AJ75+AN75+AR75+AV75+AZ75+BD75+BH75+BL75+BP75+BT75+BX75+CB75+CF75+CJ75+CN75+CR75+CV75+CZ75+DD75+DH75+DL75+DP75+DT75+DX75+EB75+EF75+EJ75)</f>
        <v>3</v>
      </c>
      <c r="EO75" s="61">
        <f>(EM75/(EN75+EM75)*100)</f>
        <v>50</v>
      </c>
      <c r="EP75" s="62">
        <f>(F75+J75+N75+R75+V75+Z75+AD75+AH75+AL75+AP75+AT75+AX75+BB75+BF75+BJ75+BN75+BR75+BV75+BZ75+CD75+CH75+CL75+CP75+CT75+CX75+DB75+DF75+DJ75+DN75+DR75+DV75+DZ75+ED75+EH75+EL75)</f>
        <v>10</v>
      </c>
      <c r="EQ75" s="63">
        <f>COUNTIF(C75:EL75,"1.m")</f>
        <v>0</v>
      </c>
      <c r="ER75" s="63">
        <f>COUNTIF(C75:EL75,"2.m")</f>
        <v>1</v>
      </c>
      <c r="ES75" s="63">
        <f>COUNTIF(C75:EL75,"3.m")</f>
        <v>1</v>
      </c>
      <c r="ET75" s="64">
        <f>COUNTIF(C75:EL75,"4.m")</f>
        <v>0</v>
      </c>
      <c r="EU75" s="87">
        <f>COUNTIF(C75:EL75,"5.m")</f>
        <v>0</v>
      </c>
    </row>
    <row r="76" spans="1:151" ht="19.95" customHeight="1" x14ac:dyDescent="0.3">
      <c r="A76" s="73" t="s">
        <v>530</v>
      </c>
      <c r="B76" s="75" t="s">
        <v>451</v>
      </c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/>
      <c r="T76" s="34"/>
      <c r="U76" s="34"/>
      <c r="V76" s="35"/>
      <c r="W76" s="33">
        <v>1</v>
      </c>
      <c r="X76" s="34">
        <v>2</v>
      </c>
      <c r="Y76" s="34" t="s">
        <v>220</v>
      </c>
      <c r="Z76" s="35">
        <v>2</v>
      </c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>
        <v>2</v>
      </c>
      <c r="AZ76" s="34">
        <v>1</v>
      </c>
      <c r="BA76" s="34" t="s">
        <v>12</v>
      </c>
      <c r="BB76" s="37">
        <v>8</v>
      </c>
      <c r="BC76" s="33"/>
      <c r="BD76" s="34"/>
      <c r="BE76" s="34"/>
      <c r="BF76" s="35"/>
      <c r="BG76" s="36"/>
      <c r="BH76" s="34"/>
      <c r="BI76" s="34"/>
      <c r="BJ76" s="37"/>
      <c r="BK76" s="33"/>
      <c r="BL76" s="34"/>
      <c r="BM76" s="34"/>
      <c r="BN76" s="38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9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9"/>
      <c r="DO76" s="33"/>
      <c r="DP76" s="34"/>
      <c r="DQ76" s="34"/>
      <c r="DR76" s="38"/>
      <c r="DS76" s="36"/>
      <c r="DT76" s="34"/>
      <c r="DU76" s="34"/>
      <c r="DV76" s="39"/>
      <c r="DW76" s="33"/>
      <c r="DX76" s="34"/>
      <c r="DY76" s="34"/>
      <c r="DZ76" s="38"/>
      <c r="EA76" s="36"/>
      <c r="EB76" s="34"/>
      <c r="EC76" s="34"/>
      <c r="ED76" s="39"/>
      <c r="EE76" s="33"/>
      <c r="EF76" s="34"/>
      <c r="EG76" s="34"/>
      <c r="EH76" s="38"/>
      <c r="EI76" s="33"/>
      <c r="EJ76" s="34"/>
      <c r="EK76" s="34"/>
      <c r="EL76" s="37"/>
      <c r="EM76" s="86">
        <f>SUM(C76+G76+K76+O76+S76+W76+AA76+AE76+AI76+AM76+AQ76+AU76+AY76+BC76+BG76+BK76+BO76+BS76+BW76+CA76+CE76+CI76+CM76+CQ76+CU76+CY76+DC76+DG76+DK76+DO76+DS76+DW76+EA76+EE76+EI76)</f>
        <v>3</v>
      </c>
      <c r="EN76" s="60">
        <f>(D76+H76+L76+P76+T76+X76+AB76+AF76+AJ76+AN76+AR76+AV76+AZ76+BD76+BH76+BL76+BP76+BT76+BX76+CB76+CF76+CJ76+CN76+CR76+CV76+CZ76+DD76+DH76+DL76+DP76+DT76+DX76+EB76+EF76+EJ76)</f>
        <v>3</v>
      </c>
      <c r="EO76" s="61">
        <f>(EM76/(EN76+EM76)*100)</f>
        <v>50</v>
      </c>
      <c r="EP76" s="62">
        <f>(F76+J76+N76+R76+V76+Z76+AD76+AH76+AL76+AP76+AT76+AX76+BB76+BF76+BJ76+BN76+BR76+BV76+BZ76+CD76+CH76+CL76+CP76+CT76+CX76+DB76+DF76+DJ76+DN76+DR76+DV76+DZ76+ED76+EH76+EL76)</f>
        <v>10</v>
      </c>
      <c r="EQ76" s="63">
        <f>COUNTIF(C76:EL76,"1.m")</f>
        <v>0</v>
      </c>
      <c r="ER76" s="63">
        <f>COUNTIF(C76:EL76,"2.m")</f>
        <v>1</v>
      </c>
      <c r="ES76" s="63">
        <f>COUNTIF(C76:EL76,"3.m")</f>
        <v>1</v>
      </c>
      <c r="ET76" s="64">
        <f>COUNTIF(C76:EL76,"4.m")</f>
        <v>0</v>
      </c>
      <c r="EU76" s="87">
        <f>COUNTIF(C76:EL76,"5.m")</f>
        <v>0</v>
      </c>
    </row>
    <row r="77" spans="1:151" ht="19.95" customHeight="1" x14ac:dyDescent="0.3">
      <c r="A77" s="73" t="s">
        <v>110</v>
      </c>
      <c r="B77" s="75" t="s">
        <v>906</v>
      </c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9"/>
      <c r="BK77" s="33"/>
      <c r="BL77" s="34"/>
      <c r="BM77" s="34"/>
      <c r="BN77" s="35"/>
      <c r="BO77" s="36">
        <v>0</v>
      </c>
      <c r="BP77" s="34">
        <v>2</v>
      </c>
      <c r="BQ77" s="34">
        <v>3</v>
      </c>
      <c r="BR77" s="39">
        <v>1</v>
      </c>
      <c r="BS77" s="33">
        <v>2</v>
      </c>
      <c r="BT77" s="34">
        <v>1</v>
      </c>
      <c r="BU77" s="34">
        <v>3</v>
      </c>
      <c r="BV77" s="38">
        <v>7</v>
      </c>
      <c r="BW77" s="36"/>
      <c r="BX77" s="34"/>
      <c r="BY77" s="34"/>
      <c r="BZ77" s="39"/>
      <c r="CA77" s="33"/>
      <c r="CB77" s="34"/>
      <c r="CC77" s="34"/>
      <c r="CD77" s="38"/>
      <c r="CE77" s="36">
        <v>1</v>
      </c>
      <c r="CF77" s="34">
        <v>1</v>
      </c>
      <c r="CG77" s="34">
        <v>2</v>
      </c>
      <c r="CH77" s="39">
        <v>2</v>
      </c>
      <c r="CI77" s="33"/>
      <c r="CJ77" s="34"/>
      <c r="CK77" s="34"/>
      <c r="CL77" s="38"/>
      <c r="CM77" s="36"/>
      <c r="CN77" s="34"/>
      <c r="CO77" s="34"/>
      <c r="CP77" s="39"/>
      <c r="CQ77" s="33"/>
      <c r="CR77" s="34"/>
      <c r="CS77" s="34"/>
      <c r="CT77" s="38"/>
      <c r="CU77" s="36"/>
      <c r="CV77" s="34"/>
      <c r="CW77" s="34"/>
      <c r="CX77" s="39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9"/>
      <c r="DO77" s="33"/>
      <c r="DP77" s="34"/>
      <c r="DQ77" s="34"/>
      <c r="DR77" s="38"/>
      <c r="DS77" s="36"/>
      <c r="DT77" s="34"/>
      <c r="DU77" s="34"/>
      <c r="DV77" s="39"/>
      <c r="DW77" s="33"/>
      <c r="DX77" s="34"/>
      <c r="DY77" s="34"/>
      <c r="DZ77" s="38"/>
      <c r="EA77" s="36"/>
      <c r="EB77" s="34"/>
      <c r="EC77" s="34"/>
      <c r="ED77" s="39"/>
      <c r="EE77" s="33"/>
      <c r="EF77" s="34"/>
      <c r="EG77" s="34"/>
      <c r="EH77" s="38"/>
      <c r="EI77" s="33"/>
      <c r="EJ77" s="34"/>
      <c r="EK77" s="34"/>
      <c r="EL77" s="37"/>
      <c r="EM77" s="86">
        <f>SUM(C77+G77+K77+O77+S77+W77+AA77+AE77+AI77+AM77+AQ77+AU77+AY77+BC77+BG77+BK77+BO77+BS77+BW77+CA77+CE77+CI77+CM77+CQ77+CU77+CY77+DC77+DG77+DK77+DO77+DS77+DW77+EA77+EE77+EI77)</f>
        <v>3</v>
      </c>
      <c r="EN77" s="60">
        <f>(D77+H77+L77+P77+T77+X77+AB77+AF77+AJ77+AN77+AR77+AV77+AZ77+BD77+BH77+BL77+BP77+BT77+BX77+CB77+CF77+CJ77+CN77+CR77+CV77+CZ77+DD77+DH77+DL77+DP77+DT77+DX77+EB77+EF77+EJ77)</f>
        <v>4</v>
      </c>
      <c r="EO77" s="61">
        <f>(EM77/(EN77+EM77)*100)</f>
        <v>42.857142857142854</v>
      </c>
      <c r="EP77" s="62">
        <f>(F77+J77+N77+R77+V77+Z77+AD77+AH77+AL77+AP77+AT77+AX77+BB77+BF77+BJ77+BN77+BR77+BV77+BZ77+CD77+CH77+CL77+CP77+CT77+CX77+DB77+DF77+DJ77+DN77+DR77+DV77+DZ77+ED77+EH77+EL77)</f>
        <v>10</v>
      </c>
      <c r="EQ77" s="63">
        <f>COUNTIF(C77:EL77,"1.m")</f>
        <v>0</v>
      </c>
      <c r="ER77" s="63">
        <f>COUNTIF(C77:EL77,"2.m")</f>
        <v>0</v>
      </c>
      <c r="ES77" s="63">
        <f>COUNTIF(C77:EL77,"3.m")</f>
        <v>0</v>
      </c>
      <c r="ET77" s="64">
        <f>COUNTIF(C77:EL77,"4.m")</f>
        <v>0</v>
      </c>
      <c r="EU77" s="87">
        <f>COUNTIF(C77:EL77,"5.m")</f>
        <v>0</v>
      </c>
    </row>
    <row r="78" spans="1:151" ht="19.95" customHeight="1" x14ac:dyDescent="0.3">
      <c r="A78" s="73" t="s">
        <v>531</v>
      </c>
      <c r="B78" s="75" t="s">
        <v>776</v>
      </c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/>
      <c r="T78" s="34"/>
      <c r="U78" s="34"/>
      <c r="V78" s="35"/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>
        <v>2</v>
      </c>
      <c r="AZ78" s="34">
        <v>1</v>
      </c>
      <c r="BA78" s="34" t="s">
        <v>12</v>
      </c>
      <c r="BB78" s="37">
        <v>8</v>
      </c>
      <c r="BC78" s="33"/>
      <c r="BD78" s="34"/>
      <c r="BE78" s="34"/>
      <c r="BF78" s="35"/>
      <c r="BG78" s="36">
        <v>0</v>
      </c>
      <c r="BH78" s="34">
        <v>2</v>
      </c>
      <c r="BI78" s="34" t="s">
        <v>220</v>
      </c>
      <c r="BJ78" s="37">
        <v>2</v>
      </c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9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9"/>
      <c r="DO78" s="33"/>
      <c r="DP78" s="34"/>
      <c r="DQ78" s="34"/>
      <c r="DR78" s="38"/>
      <c r="DS78" s="36"/>
      <c r="DT78" s="34"/>
      <c r="DU78" s="34"/>
      <c r="DV78" s="39"/>
      <c r="DW78" s="33"/>
      <c r="DX78" s="34"/>
      <c r="DY78" s="34"/>
      <c r="DZ78" s="38"/>
      <c r="EA78" s="36"/>
      <c r="EB78" s="34"/>
      <c r="EC78" s="34"/>
      <c r="ED78" s="39"/>
      <c r="EE78" s="33"/>
      <c r="EF78" s="34"/>
      <c r="EG78" s="34"/>
      <c r="EH78" s="38"/>
      <c r="EI78" s="33"/>
      <c r="EJ78" s="34"/>
      <c r="EK78" s="34"/>
      <c r="EL78" s="37"/>
      <c r="EM78" s="86">
        <f>SUM(C78+G78+K78+O78+S78+W78+AA78+AE78+AI78+AM78+AQ78+AU78+AY78+BC78+BG78+BK78+BO78+BS78+BW78+CA78+CE78+CI78+CM78+CQ78+CU78+CY78+DC78+DG78+DK78+DO78+DS78+DW78+EA78+EE78+EI78)</f>
        <v>2</v>
      </c>
      <c r="EN78" s="60">
        <f>(D78+H78+L78+P78+T78+X78+AB78+AF78+AJ78+AN78+AR78+AV78+AZ78+BD78+BH78+BL78+BP78+BT78+BX78+CB78+CF78+CJ78+CN78+CR78+CV78+CZ78+DD78+DH78+DL78+DP78+DT78+DX78+EB78+EF78+EJ78)</f>
        <v>3</v>
      </c>
      <c r="EO78" s="61">
        <f>(EM78/(EN78+EM78)*100)</f>
        <v>40</v>
      </c>
      <c r="EP78" s="62">
        <f>(F78+J78+N78+R78+V78+Z78+AD78+AH78+AL78+AP78+AT78+AX78+BB78+BF78+BJ78+BN78+BR78+BV78+BZ78+CD78+CH78+CL78+CP78+CT78+CX78+DB78+DF78+DJ78+DN78+DR78+DV78+DZ78+ED78+EH78+EL78)</f>
        <v>10</v>
      </c>
      <c r="EQ78" s="63">
        <f>COUNTIF(C78:EL78,"1.m")</f>
        <v>0</v>
      </c>
      <c r="ER78" s="63">
        <f>COUNTIF(C78:EL78,"2.m")</f>
        <v>1</v>
      </c>
      <c r="ES78" s="63">
        <f>COUNTIF(C78:EL78,"3.m")</f>
        <v>1</v>
      </c>
      <c r="ET78" s="64">
        <f>COUNTIF(C78:EL78,"4.m")</f>
        <v>0</v>
      </c>
      <c r="EU78" s="87">
        <f>COUNTIF(C78:EL78,"5.m")</f>
        <v>0</v>
      </c>
    </row>
    <row r="79" spans="1:151" ht="19.95" customHeight="1" x14ac:dyDescent="0.3">
      <c r="A79" s="73" t="s">
        <v>532</v>
      </c>
      <c r="B79" s="75" t="s">
        <v>316</v>
      </c>
      <c r="C79" s="33"/>
      <c r="D79" s="34"/>
      <c r="E79" s="34"/>
      <c r="F79" s="35"/>
      <c r="G79" s="33"/>
      <c r="H79" s="34"/>
      <c r="I79" s="34"/>
      <c r="J79" s="35"/>
      <c r="K79" s="33">
        <v>2</v>
      </c>
      <c r="L79" s="34">
        <v>1</v>
      </c>
      <c r="M79" s="34" t="s">
        <v>12</v>
      </c>
      <c r="N79" s="35">
        <v>8</v>
      </c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>
        <v>0</v>
      </c>
      <c r="AF79" s="34">
        <v>3</v>
      </c>
      <c r="AG79" s="34" t="s">
        <v>221</v>
      </c>
      <c r="AH79" s="35">
        <v>2</v>
      </c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7"/>
      <c r="BK79" s="33"/>
      <c r="BL79" s="34"/>
      <c r="BM79" s="34"/>
      <c r="BN79" s="38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9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9"/>
      <c r="DO79" s="33"/>
      <c r="DP79" s="34"/>
      <c r="DQ79" s="34"/>
      <c r="DR79" s="38"/>
      <c r="DS79" s="36"/>
      <c r="DT79" s="34"/>
      <c r="DU79" s="34"/>
      <c r="DV79" s="39"/>
      <c r="DW79" s="33"/>
      <c r="DX79" s="34"/>
      <c r="DY79" s="34"/>
      <c r="DZ79" s="35"/>
      <c r="EA79" s="36"/>
      <c r="EB79" s="34"/>
      <c r="EC79" s="34"/>
      <c r="ED79" s="39"/>
      <c r="EE79" s="33"/>
      <c r="EF79" s="34"/>
      <c r="EG79" s="34"/>
      <c r="EH79" s="38"/>
      <c r="EI79" s="33"/>
      <c r="EJ79" s="34"/>
      <c r="EK79" s="34"/>
      <c r="EL79" s="37"/>
      <c r="EM79" s="86">
        <f>SUM(C79+G79+K79+O79+S79+W79+AA79+AE79+AI79+AM79+AQ79+AU79+AY79+BC79+BG79+BK79+BO79+BS79+BW79+CA79+CE79+CI79+CM79+CQ79+CU79+CY79+DC79+DG79+DK79+DO79+DS79+DW79+EA79+EE79+EI79)</f>
        <v>2</v>
      </c>
      <c r="EN79" s="60">
        <f>(D79+H79+L79+P79+T79+X79+AB79+AF79+AJ79+AN79+AR79+AV79+AZ79+BD79+BH79+BL79+BP79+BT79+BX79+CB79+CF79+CJ79+CN79+CR79+CV79+CZ79+DD79+DH79+DL79+DP79+DT79+DX79+EB79+EF79+EJ79)</f>
        <v>4</v>
      </c>
      <c r="EO79" s="61">
        <f>(EM79/(EN79+EM79)*100)</f>
        <v>33.333333333333329</v>
      </c>
      <c r="EP79" s="62">
        <f>(F79+J79+N79+R79+V79+Z79+AD79+AH79+AL79+AP79+AT79+AX79+BB79+BF79+BJ79+BN79+BR79+BV79+BZ79+CD79+CH79+CL79+CP79+CT79+CX79+DB79+DF79+DJ79+DN79+DR79+DV79+DZ79+ED79+EH79+EL79)</f>
        <v>10</v>
      </c>
      <c r="EQ79" s="63">
        <f>COUNTIF(C79:EL79,"1.m")</f>
        <v>0</v>
      </c>
      <c r="ER79" s="63">
        <f>COUNTIF(C79:EL79,"2.m")</f>
        <v>1</v>
      </c>
      <c r="ES79" s="63">
        <f>COUNTIF(C79:EL79,"3.m")</f>
        <v>0</v>
      </c>
      <c r="ET79" s="64">
        <f>COUNTIF(C79:EL79,"4.m")</f>
        <v>1</v>
      </c>
      <c r="EU79" s="87">
        <f>COUNTIF(C79:EL79,"5.m")</f>
        <v>0</v>
      </c>
    </row>
    <row r="80" spans="1:151" ht="19.95" customHeight="1" x14ac:dyDescent="0.3">
      <c r="A80" s="73" t="s">
        <v>533</v>
      </c>
      <c r="B80" s="75" t="s">
        <v>320</v>
      </c>
      <c r="C80" s="33"/>
      <c r="D80" s="34"/>
      <c r="E80" s="34"/>
      <c r="F80" s="35"/>
      <c r="G80" s="33"/>
      <c r="H80" s="34"/>
      <c r="I80" s="34"/>
      <c r="J80" s="35"/>
      <c r="K80" s="33">
        <v>1</v>
      </c>
      <c r="L80" s="34">
        <v>2</v>
      </c>
      <c r="M80" s="34" t="s">
        <v>220</v>
      </c>
      <c r="N80" s="35">
        <v>5</v>
      </c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/>
      <c r="AB80" s="34"/>
      <c r="AC80" s="34"/>
      <c r="AD80" s="35"/>
      <c r="AE80" s="33">
        <v>1</v>
      </c>
      <c r="AF80" s="34">
        <v>2</v>
      </c>
      <c r="AG80" s="34" t="s">
        <v>220</v>
      </c>
      <c r="AH80" s="35">
        <v>5</v>
      </c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7"/>
      <c r="BK80" s="33"/>
      <c r="BL80" s="34"/>
      <c r="BM80" s="34"/>
      <c r="BN80" s="35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7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7"/>
      <c r="DO80" s="33"/>
      <c r="DP80" s="34"/>
      <c r="DQ80" s="34"/>
      <c r="DR80" s="35"/>
      <c r="DS80" s="36"/>
      <c r="DT80" s="34"/>
      <c r="DU80" s="34"/>
      <c r="DV80" s="37"/>
      <c r="DW80" s="33"/>
      <c r="DX80" s="34"/>
      <c r="DY80" s="34"/>
      <c r="DZ80" s="35"/>
      <c r="EA80" s="36"/>
      <c r="EB80" s="34"/>
      <c r="EC80" s="34"/>
      <c r="ED80" s="37"/>
      <c r="EE80" s="33"/>
      <c r="EF80" s="34"/>
      <c r="EG80" s="34"/>
      <c r="EH80" s="35"/>
      <c r="EI80" s="33"/>
      <c r="EJ80" s="34"/>
      <c r="EK80" s="34"/>
      <c r="EL80" s="37"/>
      <c r="EM80" s="86">
        <f>SUM(C80+G80+K80+O80+S80+W80+AA80+AE80+AI80+AM80+AQ80+AU80+AY80+BC80+BG80+BK80+BO80+BS80+BW80+CA80+CE80+CI80+CM80+CQ80+CU80+CY80+DC80+DG80+DK80+DO80+DS80+DW80+EA80+EE80+EI80)</f>
        <v>2</v>
      </c>
      <c r="EN80" s="60">
        <f>(D80+H80+L80+P80+T80+X80+AB80+AF80+AJ80+AN80+AR80+AV80+AZ80+BD80+BH80+BL80+BP80+BT80+BX80+CB80+CF80+CJ80+CN80+CR80+CV80+CZ80+DD80+DH80+DL80+DP80+DT80+DX80+EB80+EF80+EJ80)</f>
        <v>4</v>
      </c>
      <c r="EO80" s="61">
        <f>(EM80/(EN80+EM80)*100)</f>
        <v>33.333333333333329</v>
      </c>
      <c r="EP80" s="62">
        <f>(F80+J80+N80+R80+V80+Z80+AD80+AH80+AL80+AP80+AT80+AX80+BB80+BF80+BJ80+BN80+BR80+BV80+BZ80+CD80+CH80+CL80+CP80+CT80+CX80+DB80+DF80+DJ80+DN80+DR80+DV80+DZ80+ED80+EH80+EL80)</f>
        <v>10</v>
      </c>
      <c r="EQ80" s="63">
        <f>COUNTIF(C80:EL80,"1.m")</f>
        <v>0</v>
      </c>
      <c r="ER80" s="63">
        <f>COUNTIF(C80:EL80,"2.m")</f>
        <v>0</v>
      </c>
      <c r="ES80" s="63">
        <f>COUNTIF(C80:EL80,"3.m")</f>
        <v>2</v>
      </c>
      <c r="ET80" s="64">
        <f>COUNTIF(C80:EL80,"4.m")</f>
        <v>0</v>
      </c>
      <c r="EU80" s="87">
        <f>COUNTIF(C80:EL80,"5.m")</f>
        <v>0</v>
      </c>
    </row>
    <row r="81" spans="1:151" ht="19.95" customHeight="1" x14ac:dyDescent="0.3">
      <c r="A81" s="73" t="s">
        <v>534</v>
      </c>
      <c r="B81" s="75" t="s">
        <v>306</v>
      </c>
      <c r="C81" s="33"/>
      <c r="D81" s="34"/>
      <c r="E81" s="34"/>
      <c r="F81" s="35"/>
      <c r="G81" s="33"/>
      <c r="H81" s="34"/>
      <c r="I81" s="34"/>
      <c r="J81" s="35"/>
      <c r="K81" s="33">
        <v>0</v>
      </c>
      <c r="L81" s="34">
        <v>3</v>
      </c>
      <c r="M81" s="34" t="s">
        <v>221</v>
      </c>
      <c r="N81" s="35">
        <v>2</v>
      </c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>
        <v>2</v>
      </c>
      <c r="AZ81" s="34">
        <v>1</v>
      </c>
      <c r="BA81" s="34" t="s">
        <v>220</v>
      </c>
      <c r="BB81" s="37">
        <v>8</v>
      </c>
      <c r="BC81" s="33"/>
      <c r="BD81" s="34"/>
      <c r="BE81" s="34"/>
      <c r="BF81" s="35"/>
      <c r="BG81" s="36"/>
      <c r="BH81" s="34"/>
      <c r="BI81" s="34"/>
      <c r="BJ81" s="37"/>
      <c r="BK81" s="33"/>
      <c r="BL81" s="34"/>
      <c r="BM81" s="34"/>
      <c r="BN81" s="38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9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9"/>
      <c r="DO81" s="33"/>
      <c r="DP81" s="34"/>
      <c r="DQ81" s="34"/>
      <c r="DR81" s="38"/>
      <c r="DS81" s="36"/>
      <c r="DT81" s="34"/>
      <c r="DU81" s="34"/>
      <c r="DV81" s="39"/>
      <c r="DW81" s="33"/>
      <c r="DX81" s="34"/>
      <c r="DY81" s="34"/>
      <c r="DZ81" s="38"/>
      <c r="EA81" s="36"/>
      <c r="EB81" s="34"/>
      <c r="EC81" s="34"/>
      <c r="ED81" s="39"/>
      <c r="EE81" s="33"/>
      <c r="EF81" s="34"/>
      <c r="EG81" s="34"/>
      <c r="EH81" s="38"/>
      <c r="EI81" s="33"/>
      <c r="EJ81" s="34"/>
      <c r="EK81" s="34"/>
      <c r="EL81" s="37"/>
      <c r="EM81" s="86">
        <f>SUM(C81+G81+K81+O81+S81+W81+AA81+AE81+AI81+AM81+AQ81+AU81+AY81+BC81+BG81+BK81+BO81+BS81+BW81+CA81+CE81+CI81+CM81+CQ81+CU81+CY81+DC81+DG81+DK81+DO81+DS81+DW81+EA81+EE81+EI81)</f>
        <v>2</v>
      </c>
      <c r="EN81" s="60">
        <f>(D81+H81+L81+P81+T81+X81+AB81+AF81+AJ81+AN81+AR81+AV81+AZ81+BD81+BH81+BL81+BP81+BT81+BX81+CB81+CF81+CJ81+CN81+CR81+CV81+CZ81+DD81+DH81+DL81+DP81+DT81+DX81+EB81+EF81+EJ81)</f>
        <v>4</v>
      </c>
      <c r="EO81" s="61">
        <f>(EM81/(EN81+EM81)*100)</f>
        <v>33.333333333333329</v>
      </c>
      <c r="EP81" s="62">
        <f>(F81+J81+N81+R81+V81+Z81+AD81+AH81+AL81+AP81+AT81+AX81+BB81+BF81+BJ81+BN81+BR81+BV81+BZ81+CD81+CH81+CL81+CP81+CT81+CX81+DB81+DF81+DJ81+DN81+DR81+DV81+DZ81+ED81+EH81+EL81)</f>
        <v>10</v>
      </c>
      <c r="EQ81" s="63">
        <f>COUNTIF(C81:EL81,"1.m")</f>
        <v>0</v>
      </c>
      <c r="ER81" s="63">
        <f>COUNTIF(C81:EL81,"2.m")</f>
        <v>0</v>
      </c>
      <c r="ES81" s="63">
        <f>COUNTIF(C81:EL81,"3.m")</f>
        <v>1</v>
      </c>
      <c r="ET81" s="64">
        <f>COUNTIF(C81:EL81,"4.m")</f>
        <v>1</v>
      </c>
      <c r="EU81" s="87">
        <f>COUNTIF(C81:EL81,"5.m")</f>
        <v>0</v>
      </c>
    </row>
    <row r="82" spans="1:151" ht="19.95" customHeight="1" x14ac:dyDescent="0.3">
      <c r="A82" s="73" t="s">
        <v>535</v>
      </c>
      <c r="B82" s="75" t="s">
        <v>789</v>
      </c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>
        <v>1</v>
      </c>
      <c r="AZ82" s="34">
        <v>2</v>
      </c>
      <c r="BA82" s="34" t="s">
        <v>220</v>
      </c>
      <c r="BB82" s="37">
        <v>5</v>
      </c>
      <c r="BC82" s="33">
        <v>1</v>
      </c>
      <c r="BD82" s="34">
        <v>2</v>
      </c>
      <c r="BE82" s="34" t="s">
        <v>221</v>
      </c>
      <c r="BF82" s="35">
        <v>5</v>
      </c>
      <c r="BG82" s="36"/>
      <c r="BH82" s="34"/>
      <c r="BI82" s="34"/>
      <c r="BJ82" s="37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9"/>
      <c r="DW82" s="33"/>
      <c r="DX82" s="34"/>
      <c r="DY82" s="34"/>
      <c r="DZ82" s="38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37"/>
      <c r="EM82" s="86">
        <f>SUM(C82+G82+K82+O82+S82+W82+AA82+AE82+AI82+AM82+AQ82+AU82+AY82+BC82+BG82+BK82+BO82+BS82+BW82+CA82+CE82+CI82+CM82+CQ82+CU82+CY82+DC82+DG82+DK82+DO82+DS82+DW82+EA82+EE82+EI82)</f>
        <v>2</v>
      </c>
      <c r="EN82" s="60">
        <f>(D82+H82+L82+P82+T82+X82+AB82+AF82+AJ82+AN82+AR82+AV82+AZ82+BD82+BH82+BL82+BP82+BT82+BX82+CB82+CF82+CJ82+CN82+CR82+CV82+CZ82+DD82+DH82+DL82+DP82+DT82+DX82+EB82+EF82+EJ82)</f>
        <v>4</v>
      </c>
      <c r="EO82" s="61">
        <f>(EM82/(EN82+EM82)*100)</f>
        <v>33.333333333333329</v>
      </c>
      <c r="EP82" s="62">
        <f>(F82+J82+N82+R82+V82+Z82+AD82+AH82+AL82+AP82+AT82+AX82+BB82+BF82+BJ82+BN82+BR82+BV82+BZ82+CD82+CH82+CL82+CP82+CT82+CX82+DB82+DF82+DJ82+DN82+DR82+DV82+DZ82+ED82+EH82+EL82)</f>
        <v>10</v>
      </c>
      <c r="EQ82" s="63">
        <f>COUNTIF(C82:EL82,"1.m")</f>
        <v>0</v>
      </c>
      <c r="ER82" s="63">
        <f>COUNTIF(C82:EL82,"2.m")</f>
        <v>0</v>
      </c>
      <c r="ES82" s="63">
        <f>COUNTIF(C82:EL82,"3.m")</f>
        <v>1</v>
      </c>
      <c r="ET82" s="64">
        <f>COUNTIF(C82:EL82,"4.m")</f>
        <v>1</v>
      </c>
      <c r="EU82" s="87">
        <f>COUNTIF(C82:EL82,"5.m")</f>
        <v>0</v>
      </c>
    </row>
    <row r="83" spans="1:151" ht="19.95" customHeight="1" x14ac:dyDescent="0.3">
      <c r="A83" s="73" t="s">
        <v>536</v>
      </c>
      <c r="B83" s="75" t="s">
        <v>726</v>
      </c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/>
      <c r="AN83" s="34"/>
      <c r="AO83" s="34"/>
      <c r="AP83" s="35"/>
      <c r="AQ83" s="33">
        <v>1</v>
      </c>
      <c r="AR83" s="34">
        <v>2</v>
      </c>
      <c r="AS83" s="34" t="s">
        <v>220</v>
      </c>
      <c r="AT83" s="35">
        <v>5</v>
      </c>
      <c r="AU83" s="33"/>
      <c r="AV83" s="34"/>
      <c r="AW83" s="34"/>
      <c r="AX83" s="35"/>
      <c r="AY83" s="36"/>
      <c r="AZ83" s="34"/>
      <c r="BA83" s="34"/>
      <c r="BB83" s="37"/>
      <c r="BC83" s="33"/>
      <c r="BD83" s="34"/>
      <c r="BE83" s="34"/>
      <c r="BF83" s="35"/>
      <c r="BG83" s="36">
        <v>1</v>
      </c>
      <c r="BH83" s="34">
        <v>2</v>
      </c>
      <c r="BI83" s="34" t="s">
        <v>220</v>
      </c>
      <c r="BJ83" s="37">
        <v>5</v>
      </c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9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9"/>
      <c r="DO83" s="33"/>
      <c r="DP83" s="34"/>
      <c r="DQ83" s="34"/>
      <c r="DR83" s="38"/>
      <c r="DS83" s="36"/>
      <c r="DT83" s="34"/>
      <c r="DU83" s="34"/>
      <c r="DV83" s="39"/>
      <c r="DW83" s="33"/>
      <c r="DX83" s="34"/>
      <c r="DY83" s="34"/>
      <c r="DZ83" s="38"/>
      <c r="EA83" s="36"/>
      <c r="EB83" s="34"/>
      <c r="EC83" s="34"/>
      <c r="ED83" s="39"/>
      <c r="EE83" s="33"/>
      <c r="EF83" s="34"/>
      <c r="EG83" s="34"/>
      <c r="EH83" s="38"/>
      <c r="EI83" s="33"/>
      <c r="EJ83" s="34"/>
      <c r="EK83" s="34"/>
      <c r="EL83" s="37"/>
      <c r="EM83" s="86">
        <f>SUM(C83+G83+K83+O83+S83+W83+AA83+AE83+AI83+AM83+AQ83+AU83+AY83+BC83+BG83+BK83+BO83+BS83+BW83+CA83+CE83+CI83+CM83+CQ83+CU83+CY83+DC83+DG83+DK83+DO83+DS83+DW83+EA83+EE83+EI83)</f>
        <v>2</v>
      </c>
      <c r="EN83" s="60">
        <f>(D83+H83+L83+P83+T83+X83+AB83+AF83+AJ83+AN83+AR83+AV83+AZ83+BD83+BH83+BL83+BP83+BT83+BX83+CB83+CF83+CJ83+CN83+CR83+CV83+CZ83+DD83+DH83+DL83+DP83+DT83+DX83+EB83+EF83+EJ83)</f>
        <v>4</v>
      </c>
      <c r="EO83" s="61">
        <f>(EM83/(EN83+EM83)*100)</f>
        <v>33.333333333333329</v>
      </c>
      <c r="EP83" s="62">
        <f>(F83+J83+N83+R83+V83+Z83+AD83+AH83+AL83+AP83+AT83+AX83+BB83+BF83+BJ83+BN83+BR83+BV83+BZ83+CD83+CH83+CL83+CP83+CT83+CX83+DB83+DF83+DJ83+DN83+DR83+DV83+DZ83+ED83+EH83+EL83)</f>
        <v>10</v>
      </c>
      <c r="EQ83" s="63">
        <f>COUNTIF(C83:EL83,"1.m")</f>
        <v>0</v>
      </c>
      <c r="ER83" s="63">
        <f>COUNTIF(C83:EL83,"2.m")</f>
        <v>0</v>
      </c>
      <c r="ES83" s="63">
        <f>COUNTIF(C83:EL83,"3.m")</f>
        <v>2</v>
      </c>
      <c r="ET83" s="64">
        <f>COUNTIF(C83:EL83,"4.m")</f>
        <v>0</v>
      </c>
      <c r="EU83" s="87">
        <f>COUNTIF(C83:EL83,"5.m")</f>
        <v>0</v>
      </c>
    </row>
    <row r="84" spans="1:151" ht="19.95" customHeight="1" x14ac:dyDescent="0.3">
      <c r="A84" s="73" t="s">
        <v>587</v>
      </c>
      <c r="B84" s="75" t="s">
        <v>627</v>
      </c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>
        <v>1</v>
      </c>
      <c r="AF84" s="34">
        <v>2</v>
      </c>
      <c r="AG84" s="34" t="s">
        <v>220</v>
      </c>
      <c r="AH84" s="35">
        <v>5</v>
      </c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7"/>
      <c r="BK84" s="33">
        <v>1</v>
      </c>
      <c r="BL84" s="34">
        <v>2</v>
      </c>
      <c r="BM84" s="34">
        <v>3</v>
      </c>
      <c r="BN84" s="38">
        <v>5</v>
      </c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9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7"/>
      <c r="DO84" s="33"/>
      <c r="DP84" s="34"/>
      <c r="DQ84" s="34"/>
      <c r="DR84" s="35"/>
      <c r="DS84" s="36"/>
      <c r="DT84" s="34"/>
      <c r="DU84" s="34"/>
      <c r="DV84" s="37"/>
      <c r="DW84" s="33"/>
      <c r="DX84" s="34"/>
      <c r="DY84" s="34"/>
      <c r="DZ84" s="35"/>
      <c r="EA84" s="36"/>
      <c r="EB84" s="34"/>
      <c r="EC84" s="34"/>
      <c r="ED84" s="37"/>
      <c r="EE84" s="33"/>
      <c r="EF84" s="34"/>
      <c r="EG84" s="34"/>
      <c r="EH84" s="38"/>
      <c r="EI84" s="33"/>
      <c r="EJ84" s="34"/>
      <c r="EK84" s="34"/>
      <c r="EL84" s="37"/>
      <c r="EM84" s="86">
        <f>SUM(C84+G84+K84+O84+S84+W84+AA84+AE84+AI84+AM84+AQ84+AU84+AY84+BC84+BG84+BK84+BO84+BS84+BW84+CA84+CE84+CI84+CM84+CQ84+CU84+CY84+DC84+DG84+DK84+DO84+DS84+DW84+EA84+EE84+EI84)</f>
        <v>2</v>
      </c>
      <c r="EN84" s="60">
        <f>(D84+H84+L84+P84+T84+X84+AB84+AF84+AJ84+AN84+AR84+AV84+AZ84+BD84+BH84+BL84+BP84+BT84+BX84+CB84+CF84+CJ84+CN84+CR84+CV84+CZ84+DD84+DH84+DL84+DP84+DT84+DX84+EB84+EF84+EJ84)</f>
        <v>4</v>
      </c>
      <c r="EO84" s="61">
        <f>(EM84/(EN84+EM84)*100)</f>
        <v>33.333333333333329</v>
      </c>
      <c r="EP84" s="62">
        <f>(F84+J84+N84+R84+V84+Z84+AD84+AH84+AL84+AP84+AT84+AX84+BB84+BF84+BJ84+BN84+BR84+BV84+BZ84+CD84+CH84+CL84+CP84+CT84+CX84+DB84+DF84+DJ84+DN84+DR84+DV84+DZ84+ED84+EH84+EL84)</f>
        <v>10</v>
      </c>
      <c r="EQ84" s="63">
        <f>COUNTIF(C84:EL84,"1.m")</f>
        <v>0</v>
      </c>
      <c r="ER84" s="63">
        <f>COUNTIF(C84:EL84,"2.m")</f>
        <v>0</v>
      </c>
      <c r="ES84" s="63">
        <f>COUNTIF(C84:EL84,"3.m")</f>
        <v>1</v>
      </c>
      <c r="ET84" s="64">
        <f>COUNTIF(C84:EL84,"4.m")</f>
        <v>0</v>
      </c>
      <c r="EU84" s="87">
        <f>COUNTIF(C84:EL84,"5.m")</f>
        <v>0</v>
      </c>
    </row>
    <row r="85" spans="1:151" ht="19.95" customHeight="1" x14ac:dyDescent="0.3">
      <c r="A85" s="73" t="s">
        <v>85</v>
      </c>
      <c r="B85" s="75" t="s">
        <v>821</v>
      </c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>
        <v>0</v>
      </c>
      <c r="BD85" s="34">
        <v>2</v>
      </c>
      <c r="BE85" s="34" t="s">
        <v>220</v>
      </c>
      <c r="BF85" s="35">
        <v>1</v>
      </c>
      <c r="BG85" s="36"/>
      <c r="BH85" s="34"/>
      <c r="BI85" s="34"/>
      <c r="BJ85" s="37"/>
      <c r="BK85" s="33">
        <v>2</v>
      </c>
      <c r="BL85" s="34">
        <v>1</v>
      </c>
      <c r="BM85" s="34">
        <v>2</v>
      </c>
      <c r="BN85" s="35">
        <v>8</v>
      </c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>
        <v>0</v>
      </c>
      <c r="CF85" s="34">
        <v>2</v>
      </c>
      <c r="CG85" s="34">
        <v>2</v>
      </c>
      <c r="CH85" s="39">
        <v>1</v>
      </c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9"/>
      <c r="DO85" s="33"/>
      <c r="DP85" s="34"/>
      <c r="DQ85" s="34"/>
      <c r="DR85" s="38"/>
      <c r="DS85" s="36"/>
      <c r="DT85" s="34"/>
      <c r="DU85" s="34"/>
      <c r="DV85" s="39"/>
      <c r="DW85" s="33"/>
      <c r="DX85" s="34"/>
      <c r="DY85" s="34"/>
      <c r="DZ85" s="38"/>
      <c r="EA85" s="36"/>
      <c r="EB85" s="34"/>
      <c r="EC85" s="34"/>
      <c r="ED85" s="39"/>
      <c r="EE85" s="33"/>
      <c r="EF85" s="34"/>
      <c r="EG85" s="34"/>
      <c r="EH85" s="38"/>
      <c r="EI85" s="33"/>
      <c r="EJ85" s="34"/>
      <c r="EK85" s="34"/>
      <c r="EL85" s="37"/>
      <c r="EM85" s="86">
        <f>SUM(C85+G85+K85+O85+S85+W85+AA85+AE85+AI85+AM85+AQ85+AU85+AY85+BC85+BG85+BK85+BO85+BS85+BW85+CA85+CE85+CI85+CM85+CQ85+CU85+CY85+DC85+DG85+DK85+DO85+DS85+DW85+EA85+EE85+EI85)</f>
        <v>2</v>
      </c>
      <c r="EN85" s="60">
        <f>(D85+H85+L85+P85+T85+X85+AB85+AF85+AJ85+AN85+AR85+AV85+AZ85+BD85+BH85+BL85+BP85+BT85+BX85+CB85+CF85+CJ85+CN85+CR85+CV85+CZ85+DD85+DH85+DL85+DP85+DT85+DX85+EB85+EF85+EJ85)</f>
        <v>5</v>
      </c>
      <c r="EO85" s="61">
        <f>(EM85/(EN85+EM85)*100)</f>
        <v>28.571428571428569</v>
      </c>
      <c r="EP85" s="62">
        <f>(F85+J85+N85+R85+V85+Z85+AD85+AH85+AL85+AP85+AT85+AX85+BB85+BF85+BJ85+BN85+BR85+BV85+BZ85+CD85+CH85+CL85+CP85+CT85+CX85+DB85+DF85+DJ85+DN85+DR85+DV85+DZ85+ED85+EH85+EL85)</f>
        <v>10</v>
      </c>
      <c r="EQ85" s="63">
        <f>COUNTIF(C85:EL85,"1.m")</f>
        <v>0</v>
      </c>
      <c r="ER85" s="63">
        <f>COUNTIF(C85:EL85,"2.m")</f>
        <v>0</v>
      </c>
      <c r="ES85" s="63">
        <f>COUNTIF(C85:EL85,"3.m")</f>
        <v>1</v>
      </c>
      <c r="ET85" s="64">
        <f>COUNTIF(C85:EL85,"4.m")</f>
        <v>0</v>
      </c>
      <c r="EU85" s="87">
        <f>COUNTIF(C85:EL85,"5.m")</f>
        <v>0</v>
      </c>
    </row>
    <row r="86" spans="1:151" ht="19.95" customHeight="1" x14ac:dyDescent="0.3">
      <c r="A86" s="73" t="s">
        <v>541</v>
      </c>
      <c r="B86" s="75" t="s">
        <v>712</v>
      </c>
      <c r="C86" s="33"/>
      <c r="D86" s="34"/>
      <c r="E86" s="34"/>
      <c r="F86" s="35"/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>
        <v>3</v>
      </c>
      <c r="AN86" s="34">
        <v>0</v>
      </c>
      <c r="AO86" s="34" t="s">
        <v>219</v>
      </c>
      <c r="AP86" s="35">
        <v>8</v>
      </c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7"/>
      <c r="BK86" s="33"/>
      <c r="BL86" s="34"/>
      <c r="BM86" s="34"/>
      <c r="BN86" s="35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>
        <v>0</v>
      </c>
      <c r="CF86" s="34">
        <v>2</v>
      </c>
      <c r="CG86" s="34">
        <v>3</v>
      </c>
      <c r="CH86" s="39">
        <v>1</v>
      </c>
      <c r="CI86" s="33"/>
      <c r="CJ86" s="34"/>
      <c r="CK86" s="34"/>
      <c r="CL86" s="38"/>
      <c r="CM86" s="36"/>
      <c r="CN86" s="34"/>
      <c r="CO86" s="34"/>
      <c r="CP86" s="39"/>
      <c r="CQ86" s="33"/>
      <c r="CR86" s="34"/>
      <c r="CS86" s="34"/>
      <c r="CT86" s="38"/>
      <c r="CU86" s="36"/>
      <c r="CV86" s="34"/>
      <c r="CW86" s="34"/>
      <c r="CX86" s="39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9"/>
      <c r="DO86" s="33"/>
      <c r="DP86" s="34"/>
      <c r="DQ86" s="34"/>
      <c r="DR86" s="38"/>
      <c r="DS86" s="36"/>
      <c r="DT86" s="34"/>
      <c r="DU86" s="34"/>
      <c r="DV86" s="39"/>
      <c r="DW86" s="33"/>
      <c r="DX86" s="34"/>
      <c r="DY86" s="34"/>
      <c r="DZ86" s="38"/>
      <c r="EA86" s="36"/>
      <c r="EB86" s="34"/>
      <c r="EC86" s="34"/>
      <c r="ED86" s="39"/>
      <c r="EE86" s="33"/>
      <c r="EF86" s="34"/>
      <c r="EG86" s="34"/>
      <c r="EH86" s="38"/>
      <c r="EI86" s="33"/>
      <c r="EJ86" s="34"/>
      <c r="EK86" s="34"/>
      <c r="EL86" s="37"/>
      <c r="EM86" s="86">
        <f>SUM(C86+G86+K86+O86+S86+W86+AA86+AE86+AI86+AM86+AQ86+AU86+AY86+BC86+BG86+BK86+BO86+BS86+BW86+CA86+CE86+CI86+CM86+CQ86+CU86+CY86+DC86+DG86+DK86+DO86+DS86+DW86+EA86+EE86+EI86)</f>
        <v>3</v>
      </c>
      <c r="EN86" s="60">
        <f>(D86+H86+L86+P86+T86+X86+AB86+AF86+AJ86+AN86+AR86+AV86+AZ86+BD86+BH86+BL86+BP86+BT86+BX86+CB86+CF86+CJ86+CN86+CR86+CV86+CZ86+DD86+DH86+DL86+DP86+DT86+DX86+EB86+EF86+EJ86)</f>
        <v>2</v>
      </c>
      <c r="EO86" s="61">
        <f>(EM86/(EN86+EM86)*100)</f>
        <v>60</v>
      </c>
      <c r="EP86" s="62">
        <f>(F86+J86+N86+R86+V86+Z86+AD86+AH86+AL86+AP86+AT86+AX86+BB86+BF86+BJ86+BN86+BR86+BV86+BZ86+CD86+CH86+CL86+CP86+CT86+CX86+DB86+DF86+DJ86+DN86+DR86+DV86+DZ86+ED86+EH86+EL86)</f>
        <v>9</v>
      </c>
      <c r="EQ86" s="63">
        <f>COUNTIF(C86:EL86,"1.m")</f>
        <v>1</v>
      </c>
      <c r="ER86" s="63">
        <f>COUNTIF(C86:EL86,"2.m")</f>
        <v>0</v>
      </c>
      <c r="ES86" s="63">
        <f>COUNTIF(C86:EL86,"3.m")</f>
        <v>0</v>
      </c>
      <c r="ET86" s="64">
        <f>COUNTIF(C86:EL86,"4.m")</f>
        <v>0</v>
      </c>
      <c r="EU86" s="87">
        <f>COUNTIF(C86:EL86,"5.m")</f>
        <v>0</v>
      </c>
    </row>
    <row r="87" spans="1:151" ht="19.95" customHeight="1" x14ac:dyDescent="0.3">
      <c r="A87" s="73" t="s">
        <v>539</v>
      </c>
      <c r="B87" s="75" t="s">
        <v>698</v>
      </c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>
        <v>0</v>
      </c>
      <c r="AJ87" s="34">
        <v>3</v>
      </c>
      <c r="AK87" s="34" t="s">
        <v>221</v>
      </c>
      <c r="AL87" s="35">
        <v>1</v>
      </c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>
        <v>2</v>
      </c>
      <c r="AZ87" s="34">
        <v>1</v>
      </c>
      <c r="BA87" s="34" t="s">
        <v>12</v>
      </c>
      <c r="BB87" s="37">
        <v>8</v>
      </c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8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9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9"/>
      <c r="DO87" s="33"/>
      <c r="DP87" s="34"/>
      <c r="DQ87" s="34"/>
      <c r="DR87" s="38"/>
      <c r="DS87" s="36"/>
      <c r="DT87" s="34"/>
      <c r="DU87" s="34"/>
      <c r="DV87" s="39"/>
      <c r="DW87" s="33"/>
      <c r="DX87" s="34"/>
      <c r="DY87" s="34"/>
      <c r="DZ87" s="38"/>
      <c r="EA87" s="36"/>
      <c r="EB87" s="34"/>
      <c r="EC87" s="34"/>
      <c r="ED87" s="39"/>
      <c r="EE87" s="33"/>
      <c r="EF87" s="34"/>
      <c r="EG87" s="34"/>
      <c r="EH87" s="38"/>
      <c r="EI87" s="33"/>
      <c r="EJ87" s="34"/>
      <c r="EK87" s="34"/>
      <c r="EL87" s="37"/>
      <c r="EM87" s="86">
        <f>SUM(C87+G87+K87+O87+S87+W87+AA87+AE87+AI87+AM87+AQ87+AU87+AY87+BC87+BG87+BK87+BO87+BS87+BW87+CA87+CE87+CI87+CM87+CQ87+CU87+CY87+DC87+DG87+DK87+DO87+DS87+DW87+EA87+EE87+EI87)</f>
        <v>2</v>
      </c>
      <c r="EN87" s="60">
        <f>(D87+H87+L87+P87+T87+X87+AB87+AF87+AJ87+AN87+AR87+AV87+AZ87+BD87+BH87+BL87+BP87+BT87+BX87+CB87+CF87+CJ87+CN87+CR87+CV87+CZ87+DD87+DH87+DL87+DP87+DT87+DX87+EB87+EF87+EJ87)</f>
        <v>4</v>
      </c>
      <c r="EO87" s="61">
        <f>(EM87/(EN87+EM87)*100)</f>
        <v>33.333333333333329</v>
      </c>
      <c r="EP87" s="62">
        <f>(F87+J87+N87+R87+V87+Z87+AD87+AH87+AL87+AP87+AT87+AX87+BB87+BF87+BJ87+BN87+BR87+BV87+BZ87+CD87+CH87+CL87+CP87+CT87+CX87+DB87+DF87+DJ87+DN87+DR87+DV87+DZ87+ED87+EH87+EL87)</f>
        <v>9</v>
      </c>
      <c r="EQ87" s="63">
        <f>COUNTIF(C87:EL87,"1.m")</f>
        <v>0</v>
      </c>
      <c r="ER87" s="63">
        <f>COUNTIF(C87:EL87,"2.m")</f>
        <v>1</v>
      </c>
      <c r="ES87" s="63">
        <f>COUNTIF(C87:EL87,"3.m")</f>
        <v>0</v>
      </c>
      <c r="ET87" s="64">
        <f>COUNTIF(C87:EL87,"4.m")</f>
        <v>1</v>
      </c>
      <c r="EU87" s="87">
        <f>COUNTIF(C87:EL87,"5.m")</f>
        <v>0</v>
      </c>
    </row>
    <row r="88" spans="1:151" ht="19.95" customHeight="1" x14ac:dyDescent="0.3">
      <c r="A88" s="73" t="s">
        <v>540</v>
      </c>
      <c r="B88" s="75" t="s">
        <v>647</v>
      </c>
      <c r="C88" s="33"/>
      <c r="D88" s="34"/>
      <c r="E88" s="34"/>
      <c r="F88" s="35"/>
      <c r="G88" s="33"/>
      <c r="H88" s="34"/>
      <c r="I88" s="34"/>
      <c r="J88" s="35"/>
      <c r="K88" s="33"/>
      <c r="L88" s="34"/>
      <c r="M88" s="34"/>
      <c r="N88" s="35"/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>
        <v>1</v>
      </c>
      <c r="AF88" s="34">
        <v>2</v>
      </c>
      <c r="AG88" s="34" t="s">
        <v>220</v>
      </c>
      <c r="AH88" s="35">
        <v>5</v>
      </c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>
        <v>1</v>
      </c>
      <c r="AV88" s="34">
        <v>3</v>
      </c>
      <c r="AW88" s="34" t="s">
        <v>221</v>
      </c>
      <c r="AX88" s="35">
        <v>4</v>
      </c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7"/>
      <c r="BK88" s="33"/>
      <c r="BL88" s="34"/>
      <c r="BM88" s="34"/>
      <c r="BN88" s="35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7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7"/>
      <c r="DO88" s="33"/>
      <c r="DP88" s="34"/>
      <c r="DQ88" s="34"/>
      <c r="DR88" s="35"/>
      <c r="DS88" s="36"/>
      <c r="DT88" s="34"/>
      <c r="DU88" s="34"/>
      <c r="DV88" s="37"/>
      <c r="DW88" s="33"/>
      <c r="DX88" s="34"/>
      <c r="DY88" s="34"/>
      <c r="DZ88" s="35"/>
      <c r="EA88" s="36"/>
      <c r="EB88" s="34"/>
      <c r="EC88" s="34"/>
      <c r="ED88" s="37"/>
      <c r="EE88" s="33"/>
      <c r="EF88" s="34"/>
      <c r="EG88" s="34"/>
      <c r="EH88" s="35"/>
      <c r="EI88" s="33"/>
      <c r="EJ88" s="34"/>
      <c r="EK88" s="34"/>
      <c r="EL88" s="37"/>
      <c r="EM88" s="86">
        <f>SUM(C88+G88+K88+O88+S88+W88+AA88+AE88+AI88+AM88+AQ88+AU88+AY88+BC88+BG88+BK88+BO88+BS88+BW88+CA88+CE88+CI88+CM88+CQ88+CU88+CY88+DC88+DG88+DK88+DO88+DS88+DW88+EA88+EE88+EI88)</f>
        <v>2</v>
      </c>
      <c r="EN88" s="60">
        <f>(D88+H88+L88+P88+T88+X88+AB88+AF88+AJ88+AN88+AR88+AV88+AZ88+BD88+BH88+BL88+BP88+BT88+BX88+CB88+CF88+CJ88+CN88+CR88+CV88+CZ88+DD88+DH88+DL88+DP88+DT88+DX88+EB88+EF88+EJ88)</f>
        <v>5</v>
      </c>
      <c r="EO88" s="61">
        <f>(EM88/(EN88+EM88)*100)</f>
        <v>28.571428571428569</v>
      </c>
      <c r="EP88" s="62">
        <f>(F88+J88+N88+R88+V88+Z88+AD88+AH88+AL88+AP88+AT88+AX88+BB88+BF88+BJ88+BN88+BR88+BV88+BZ88+CD88+CH88+CL88+CP88+CT88+CX88+DB88+DF88+DJ88+DN88+DR88+DV88+DZ88+ED88+EH88+EL88)</f>
        <v>9</v>
      </c>
      <c r="EQ88" s="63">
        <f>COUNTIF(C88:EL88,"1.m")</f>
        <v>0</v>
      </c>
      <c r="ER88" s="63">
        <f>COUNTIF(C88:EL88,"2.m")</f>
        <v>0</v>
      </c>
      <c r="ES88" s="63">
        <f>COUNTIF(C88:EL88,"3.m")</f>
        <v>1</v>
      </c>
      <c r="ET88" s="64">
        <f>COUNTIF(C88:EL88,"4.m")</f>
        <v>1</v>
      </c>
      <c r="EU88" s="87">
        <f>COUNTIF(C88:EL88,"5.m")</f>
        <v>0</v>
      </c>
    </row>
    <row r="89" spans="1:151" ht="19.95" customHeight="1" x14ac:dyDescent="0.3">
      <c r="A89" s="73" t="s">
        <v>565</v>
      </c>
      <c r="B89" s="75" t="s">
        <v>347</v>
      </c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>
        <v>2</v>
      </c>
      <c r="P89" s="34">
        <v>2</v>
      </c>
      <c r="Q89" s="34" t="s">
        <v>220</v>
      </c>
      <c r="R89" s="35">
        <v>7</v>
      </c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>
        <v>0</v>
      </c>
      <c r="AJ89" s="34">
        <v>3</v>
      </c>
      <c r="AK89" s="34" t="s">
        <v>221</v>
      </c>
      <c r="AL89" s="35">
        <v>1</v>
      </c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7"/>
      <c r="BK89" s="33"/>
      <c r="BL89" s="34"/>
      <c r="BM89" s="34"/>
      <c r="BN89" s="38"/>
      <c r="BO89" s="36"/>
      <c r="BP89" s="34"/>
      <c r="BQ89" s="34"/>
      <c r="BR89" s="39"/>
      <c r="BS89" s="33">
        <v>0</v>
      </c>
      <c r="BT89" s="34">
        <v>4</v>
      </c>
      <c r="BU89" s="34">
        <v>5</v>
      </c>
      <c r="BV89" s="38">
        <v>1</v>
      </c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5"/>
      <c r="CM89" s="36"/>
      <c r="CN89" s="34"/>
      <c r="CO89" s="34"/>
      <c r="CP89" s="37"/>
      <c r="CQ89" s="33"/>
      <c r="CR89" s="34"/>
      <c r="CS89" s="34"/>
      <c r="CT89" s="35"/>
      <c r="CU89" s="36"/>
      <c r="CV89" s="34"/>
      <c r="CW89" s="34"/>
      <c r="CX89" s="37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7"/>
      <c r="DO89" s="33"/>
      <c r="DP89" s="34"/>
      <c r="DQ89" s="34"/>
      <c r="DR89" s="35"/>
      <c r="DS89" s="36"/>
      <c r="DT89" s="34"/>
      <c r="DU89" s="34"/>
      <c r="DV89" s="37"/>
      <c r="DW89" s="33"/>
      <c r="DX89" s="34"/>
      <c r="DY89" s="34"/>
      <c r="DZ89" s="35"/>
      <c r="EA89" s="36"/>
      <c r="EB89" s="34"/>
      <c r="EC89" s="34"/>
      <c r="ED89" s="37"/>
      <c r="EE89" s="33"/>
      <c r="EF89" s="34"/>
      <c r="EG89" s="34"/>
      <c r="EH89" s="35"/>
      <c r="EI89" s="33"/>
      <c r="EJ89" s="34"/>
      <c r="EK89" s="34"/>
      <c r="EL89" s="37"/>
      <c r="EM89" s="86">
        <f>SUM(C89+G89+K89+O89+S89+W89+AA89+AE89+AI89+AM89+AQ89+AU89+AY89+BC89+BG89+BK89+BO89+BS89+BW89+CA89+CE89+CI89+CM89+CQ89+CU89+CY89+DC89+DG89+DK89+DO89+DS89+DW89+EA89+EE89+EI89)</f>
        <v>2</v>
      </c>
      <c r="EN89" s="60">
        <f>(D89+H89+L89+P89+T89+X89+AB89+AF89+AJ89+AN89+AR89+AV89+AZ89+BD89+BH89+BL89+BP89+BT89+BX89+CB89+CF89+CJ89+CN89+CR89+CV89+CZ89+DD89+DH89+DL89+DP89+DT89+DX89+EB89+EF89+EJ89)</f>
        <v>9</v>
      </c>
      <c r="EO89" s="61">
        <f>(EM89/(EN89+EM89)*100)</f>
        <v>18.181818181818183</v>
      </c>
      <c r="EP89" s="62">
        <f>(F89+J89+N89+R89+V89+Z89+AD89+AH89+AL89+AP89+AT89+AX89+BB89+BF89+BJ89+BN89+BR89+BV89+BZ89+CD89+CH89+CL89+CP89+CT89+CX89+DB89+DF89+DJ89+DN89+DR89+DV89+DZ89+ED89+EH89+EL89)</f>
        <v>9</v>
      </c>
      <c r="EQ89" s="63">
        <f>COUNTIF(C89:EL89,"1.m")</f>
        <v>0</v>
      </c>
      <c r="ER89" s="63">
        <f>COUNTIF(C89:EL89,"2.m")</f>
        <v>0</v>
      </c>
      <c r="ES89" s="63">
        <f>COUNTIF(C89:EL89,"3.m")</f>
        <v>1</v>
      </c>
      <c r="ET89" s="64">
        <f>COUNTIF(C89:EL89,"4.m")</f>
        <v>1</v>
      </c>
      <c r="EU89" s="87">
        <f>COUNTIF(C89:EL89,"5.m")</f>
        <v>0</v>
      </c>
    </row>
    <row r="90" spans="1:151" ht="19.95" customHeight="1" x14ac:dyDescent="0.3">
      <c r="A90" s="73" t="s">
        <v>542</v>
      </c>
      <c r="B90" s="75" t="s">
        <v>867</v>
      </c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>
        <v>2</v>
      </c>
      <c r="BH90" s="34">
        <v>0</v>
      </c>
      <c r="BI90" s="34" t="s">
        <v>219</v>
      </c>
      <c r="BJ90" s="37">
        <v>8</v>
      </c>
      <c r="BK90" s="33"/>
      <c r="BL90" s="34"/>
      <c r="BM90" s="34"/>
      <c r="BN90" s="35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8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7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37"/>
      <c r="EM90" s="86">
        <f>SUM(C90+G90+K90+O90+S90+W90+AA90+AE90+AI90+AM90+AQ90+AU90+AY90+BC90+BG90+BK90+BO90+BS90+BW90+CA90+CE90+CI90+CM90+CQ90+CU90+CY90+DC90+DG90+DK90+DO90+DS90+DW90+EA90+EE90+EI90)</f>
        <v>2</v>
      </c>
      <c r="EN90" s="60">
        <f>(D90+H90+L90+P90+T90+X90+AB90+AF90+AJ90+AN90+AR90+AV90+AZ90+BD90+BH90+BL90+BP90+BT90+BX90+CB90+CF90+CJ90+CN90+CR90+CV90+CZ90+DD90+DH90+DL90+DP90+DT90+DX90+EB90+EF90+EJ90)</f>
        <v>0</v>
      </c>
      <c r="EO90" s="61">
        <f>(EM90/(EN90+EM90)*100)</f>
        <v>100</v>
      </c>
      <c r="EP90" s="62">
        <f>(F90+J90+N90+R90+V90+Z90+AD90+AH90+AL90+AP90+AT90+AX90+BB90+BF90+BJ90+BN90+BR90+BV90+BZ90+CD90+CH90+CL90+CP90+CT90+CX90+DB90+DF90+DJ90+DN90+DR90+DV90+DZ90+ED90+EH90+EL90)</f>
        <v>8</v>
      </c>
      <c r="EQ90" s="63">
        <f>COUNTIF(C90:EL90,"1.m")</f>
        <v>1</v>
      </c>
      <c r="ER90" s="63">
        <f>COUNTIF(C90:EL90,"2.m")</f>
        <v>0</v>
      </c>
      <c r="ES90" s="63">
        <f>COUNTIF(C90:EL90,"3.m")</f>
        <v>0</v>
      </c>
      <c r="ET90" s="64">
        <f>COUNTIF(C90:EL90,"4.m")</f>
        <v>0</v>
      </c>
      <c r="EU90" s="87">
        <f>COUNTIF(C90:EL90,"5.m")</f>
        <v>0</v>
      </c>
    </row>
    <row r="91" spans="1:151" ht="19.95" customHeight="1" x14ac:dyDescent="0.3">
      <c r="A91" s="73" t="s">
        <v>132</v>
      </c>
      <c r="B91" s="75" t="s">
        <v>966</v>
      </c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9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>
        <v>3</v>
      </c>
      <c r="CB91" s="34">
        <v>0</v>
      </c>
      <c r="CC91" s="34">
        <v>1</v>
      </c>
      <c r="CD91" s="38">
        <v>8</v>
      </c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9"/>
      <c r="DO91" s="33"/>
      <c r="DP91" s="34"/>
      <c r="DQ91" s="34"/>
      <c r="DR91" s="38"/>
      <c r="DS91" s="36"/>
      <c r="DT91" s="34"/>
      <c r="DU91" s="34"/>
      <c r="DV91" s="39"/>
      <c r="DW91" s="33"/>
      <c r="DX91" s="34"/>
      <c r="DY91" s="34"/>
      <c r="DZ91" s="38"/>
      <c r="EA91" s="36"/>
      <c r="EB91" s="34"/>
      <c r="EC91" s="34"/>
      <c r="ED91" s="39"/>
      <c r="EE91" s="33"/>
      <c r="EF91" s="34"/>
      <c r="EG91" s="34"/>
      <c r="EH91" s="38"/>
      <c r="EI91" s="33"/>
      <c r="EJ91" s="34"/>
      <c r="EK91" s="34"/>
      <c r="EL91" s="37"/>
      <c r="EM91" s="86">
        <f>SUM(C91+G91+K91+O91+S91+W91+AA91+AE91+AI91+AM91+AQ91+AU91+AY91+BC91+BG91+BK91+BO91+BS91+BW91+CA91+CE91+CI91+CM91+CQ91+CU91+CY91+DC91+DG91+DK91+DO91+DS91+DW91+EA91+EE91+EI91)</f>
        <v>3</v>
      </c>
      <c r="EN91" s="60">
        <f>(D91+H91+L91+P91+T91+X91+AB91+AF91+AJ91+AN91+AR91+AV91+AZ91+BD91+BH91+BL91+BP91+BT91+BX91+CB91+CF91+CJ91+CN91+CR91+CV91+CZ91+DD91+DH91+DL91+DP91+DT91+DX91+EB91+EF91+EJ91)</f>
        <v>0</v>
      </c>
      <c r="EO91" s="61">
        <f>(EM91/(EN91+EM91)*100)</f>
        <v>100</v>
      </c>
      <c r="EP91" s="62">
        <f>(F91+J91+N91+R91+V91+Z91+AD91+AH91+AL91+AP91+AT91+AX91+BB91+BF91+BJ91+BN91+BR91+BV91+BZ91+CD91+CH91+CL91+CP91+CT91+CX91+DB91+DF91+DJ91+DN91+DR91+DV91+DZ91+ED91+EH91+EL91)</f>
        <v>8</v>
      </c>
      <c r="EQ91" s="63">
        <f>COUNTIF(C91:EL91,"1.m")</f>
        <v>0</v>
      </c>
      <c r="ER91" s="63">
        <f>COUNTIF(C91:EL91,"2.m")</f>
        <v>0</v>
      </c>
      <c r="ES91" s="63">
        <f>COUNTIF(C91:EL91,"3.m")</f>
        <v>0</v>
      </c>
      <c r="ET91" s="64">
        <f>COUNTIF(C91:EL91,"4.m")</f>
        <v>0</v>
      </c>
      <c r="EU91" s="87">
        <f>COUNTIF(C91:EL91,"5.m")</f>
        <v>0</v>
      </c>
    </row>
    <row r="92" spans="1:151" ht="19.95" customHeight="1" x14ac:dyDescent="0.3">
      <c r="A92" s="73" t="s">
        <v>543</v>
      </c>
      <c r="B92" s="75" t="s">
        <v>305</v>
      </c>
      <c r="C92" s="33"/>
      <c r="D92" s="34"/>
      <c r="E92" s="34"/>
      <c r="F92" s="35"/>
      <c r="G92" s="33"/>
      <c r="H92" s="34"/>
      <c r="I92" s="34"/>
      <c r="J92" s="35"/>
      <c r="K92" s="33">
        <v>2</v>
      </c>
      <c r="L92" s="34">
        <v>1</v>
      </c>
      <c r="M92" s="34" t="s">
        <v>220</v>
      </c>
      <c r="N92" s="35">
        <v>8</v>
      </c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7"/>
      <c r="BK92" s="33"/>
      <c r="BL92" s="34"/>
      <c r="BM92" s="34"/>
      <c r="BN92" s="38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7"/>
      <c r="DW92" s="33"/>
      <c r="DX92" s="34"/>
      <c r="DY92" s="34"/>
      <c r="DZ92" s="35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37"/>
      <c r="EM92" s="86">
        <f>SUM(C92+G92+K92+O92+S92+W92+AA92+AE92+AI92+AM92+AQ92+AU92+AY92+BC92+BG92+BK92+BO92+BS92+BW92+CA92+CE92+CI92+CM92+CQ92+CU92+CY92+DC92+DG92+DK92+DO92+DS92+DW92+EA92+EE92+EI92)</f>
        <v>2</v>
      </c>
      <c r="EN92" s="60">
        <f>(D92+H92+L92+P92+T92+X92+AB92+AF92+AJ92+AN92+AR92+AV92+AZ92+BD92+BH92+BL92+BP92+BT92+BX92+CB92+CF92+CJ92+CN92+CR92+CV92+CZ92+DD92+DH92+DL92+DP92+DT92+DX92+EB92+EF92+EJ92)</f>
        <v>1</v>
      </c>
      <c r="EO92" s="61">
        <f>(EM92/(EN92+EM92)*100)</f>
        <v>66.666666666666657</v>
      </c>
      <c r="EP92" s="62">
        <f>(F92+J92+N92+R92+V92+Z92+AD92+AH92+AL92+AP92+AT92+AX92+BB92+BF92+BJ92+BN92+BR92+BV92+BZ92+CD92+CH92+CL92+CP92+CT92+CX92+DB92+DF92+DJ92+DN92+DR92+DV92+DZ92+ED92+EH92+EL92)</f>
        <v>8</v>
      </c>
      <c r="EQ92" s="63">
        <f>COUNTIF(C92:EL92,"1.m")</f>
        <v>0</v>
      </c>
      <c r="ER92" s="63">
        <f>COUNTIF(C92:EL92,"2.m")</f>
        <v>0</v>
      </c>
      <c r="ES92" s="63">
        <f>COUNTIF(C92:EL92,"3.m")</f>
        <v>1</v>
      </c>
      <c r="ET92" s="64">
        <f>COUNTIF(C92:EL92,"4.m")</f>
        <v>0</v>
      </c>
      <c r="EU92" s="87">
        <f>COUNTIF(C92:EL92,"5.m")</f>
        <v>0</v>
      </c>
    </row>
    <row r="93" spans="1:151" ht="19.95" customHeight="1" x14ac:dyDescent="0.3">
      <c r="A93" s="73" t="s">
        <v>544</v>
      </c>
      <c r="B93" s="75" t="s">
        <v>317</v>
      </c>
      <c r="C93" s="33"/>
      <c r="D93" s="34"/>
      <c r="E93" s="34"/>
      <c r="F93" s="35"/>
      <c r="G93" s="33"/>
      <c r="H93" s="34"/>
      <c r="I93" s="34"/>
      <c r="J93" s="35"/>
      <c r="K93" s="33">
        <v>2</v>
      </c>
      <c r="L93" s="34">
        <v>1</v>
      </c>
      <c r="M93" s="34" t="s">
        <v>219</v>
      </c>
      <c r="N93" s="35">
        <v>8</v>
      </c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7"/>
      <c r="BK93" s="33"/>
      <c r="BL93" s="34"/>
      <c r="BM93" s="34"/>
      <c r="BN93" s="38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9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9"/>
      <c r="DO93" s="33"/>
      <c r="DP93" s="34"/>
      <c r="DQ93" s="34"/>
      <c r="DR93" s="38"/>
      <c r="DS93" s="36"/>
      <c r="DT93" s="34"/>
      <c r="DU93" s="34"/>
      <c r="DV93" s="37"/>
      <c r="DW93" s="33"/>
      <c r="DX93" s="34"/>
      <c r="DY93" s="34"/>
      <c r="DZ93" s="35"/>
      <c r="EA93" s="36"/>
      <c r="EB93" s="34"/>
      <c r="EC93" s="34"/>
      <c r="ED93" s="39"/>
      <c r="EE93" s="33"/>
      <c r="EF93" s="34"/>
      <c r="EG93" s="34"/>
      <c r="EH93" s="38"/>
      <c r="EI93" s="33"/>
      <c r="EJ93" s="34"/>
      <c r="EK93" s="34"/>
      <c r="EL93" s="37"/>
      <c r="EM93" s="86">
        <f>SUM(C93+G93+K93+O93+S93+W93+AA93+AE93+AI93+AM93+AQ93+AU93+AY93+BC93+BG93+BK93+BO93+BS93+BW93+CA93+CE93+CI93+CM93+CQ93+CU93+CY93+DC93+DG93+DK93+DO93+DS93+DW93+EA93+EE93+EI93)</f>
        <v>2</v>
      </c>
      <c r="EN93" s="60">
        <f>(D93+H93+L93+P93+T93+X93+AB93+AF93+AJ93+AN93+AR93+AV93+AZ93+BD93+BH93+BL93+BP93+BT93+BX93+CB93+CF93+CJ93+CN93+CR93+CV93+CZ93+DD93+DH93+DL93+DP93+DT93+DX93+EB93+EF93+EJ93)</f>
        <v>1</v>
      </c>
      <c r="EO93" s="61">
        <f>(EM93/(EN93+EM93)*100)</f>
        <v>66.666666666666657</v>
      </c>
      <c r="EP93" s="62">
        <f>(F93+J93+N93+R93+V93+Z93+AD93+AH93+AL93+AP93+AT93+AX93+BB93+BF93+BJ93+BN93+BR93+BV93+BZ93+CD93+CH93+CL93+CP93+CT93+CX93+DB93+DF93+DJ93+DN93+DR93+DV93+DZ93+ED93+EH93+EL93)</f>
        <v>8</v>
      </c>
      <c r="EQ93" s="63">
        <f>COUNTIF(C93:EL93,"1.m")</f>
        <v>1</v>
      </c>
      <c r="ER93" s="63">
        <f>COUNTIF(C93:EL93,"2.m")</f>
        <v>0</v>
      </c>
      <c r="ES93" s="63">
        <f>COUNTIF(C93:EL93,"3.m")</f>
        <v>0</v>
      </c>
      <c r="ET93" s="64">
        <f>COUNTIF(C93:EL93,"4.m")</f>
        <v>0</v>
      </c>
      <c r="EU93" s="87">
        <f>COUNTIF(C93:EL93,"5.m")</f>
        <v>0</v>
      </c>
    </row>
    <row r="94" spans="1:151" ht="19.95" customHeight="1" x14ac:dyDescent="0.3">
      <c r="A94" s="73" t="s">
        <v>545</v>
      </c>
      <c r="B94" s="75" t="s">
        <v>322</v>
      </c>
      <c r="C94" s="33"/>
      <c r="D94" s="34"/>
      <c r="E94" s="34"/>
      <c r="F94" s="35"/>
      <c r="G94" s="33"/>
      <c r="H94" s="34"/>
      <c r="I94" s="34"/>
      <c r="J94" s="35"/>
      <c r="K94" s="33">
        <v>2</v>
      </c>
      <c r="L94" s="34">
        <v>1</v>
      </c>
      <c r="M94" s="34" t="s">
        <v>219</v>
      </c>
      <c r="N94" s="35">
        <v>8</v>
      </c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7"/>
      <c r="BK94" s="33"/>
      <c r="BL94" s="34"/>
      <c r="BM94" s="34"/>
      <c r="BN94" s="35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9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9"/>
      <c r="DO94" s="33"/>
      <c r="DP94" s="34"/>
      <c r="DQ94" s="34"/>
      <c r="DR94" s="38"/>
      <c r="DS94" s="36"/>
      <c r="DT94" s="34"/>
      <c r="DU94" s="34"/>
      <c r="DV94" s="39"/>
      <c r="DW94" s="33"/>
      <c r="DX94" s="34"/>
      <c r="DY94" s="34"/>
      <c r="DZ94" s="38"/>
      <c r="EA94" s="36"/>
      <c r="EB94" s="34"/>
      <c r="EC94" s="34"/>
      <c r="ED94" s="39"/>
      <c r="EE94" s="33"/>
      <c r="EF94" s="34"/>
      <c r="EG94" s="34"/>
      <c r="EH94" s="38"/>
      <c r="EI94" s="33"/>
      <c r="EJ94" s="34"/>
      <c r="EK94" s="34"/>
      <c r="EL94" s="37"/>
      <c r="EM94" s="86">
        <f>SUM(C94+G94+K94+O94+S94+W94+AA94+AE94+AI94+AM94+AQ94+AU94+AY94+BC94+BG94+BK94+BO94+BS94+BW94+CA94+CE94+CI94+CM94+CQ94+CU94+CY94+DC94+DG94+DK94+DO94+DS94+DW94+EA94+EE94+EI94)</f>
        <v>2</v>
      </c>
      <c r="EN94" s="60">
        <f>(D94+H94+L94+P94+T94+X94+AB94+AF94+AJ94+AN94+AR94+AV94+AZ94+BD94+BH94+BL94+BP94+BT94+BX94+CB94+CF94+CJ94+CN94+CR94+CV94+CZ94+DD94+DH94+DL94+DP94+DT94+DX94+EB94+EF94+EJ94)</f>
        <v>1</v>
      </c>
      <c r="EO94" s="61">
        <f>(EM94/(EN94+EM94)*100)</f>
        <v>66.666666666666657</v>
      </c>
      <c r="EP94" s="62">
        <f>(F94+J94+N94+R94+V94+Z94+AD94+AH94+AL94+AP94+AT94+AX94+BB94+BF94+BJ94+BN94+BR94+BV94+BZ94+CD94+CH94+CL94+CP94+CT94+CX94+DB94+DF94+DJ94+DN94+DR94+DV94+DZ94+ED94+EH94+EL94)</f>
        <v>8</v>
      </c>
      <c r="EQ94" s="63">
        <f>COUNTIF(C94:EL94,"1.m")</f>
        <v>1</v>
      </c>
      <c r="ER94" s="63">
        <f>COUNTIF(C94:EL94,"2.m")</f>
        <v>0</v>
      </c>
      <c r="ES94" s="63">
        <f>COUNTIF(C94:EL94,"3.m")</f>
        <v>0</v>
      </c>
      <c r="ET94" s="64">
        <f>COUNTIF(C94:EL94,"4.m")</f>
        <v>0</v>
      </c>
      <c r="EU94" s="87">
        <f>COUNTIF(C94:EL94,"5.m")</f>
        <v>0</v>
      </c>
    </row>
    <row r="95" spans="1:151" ht="19.95" customHeight="1" x14ac:dyDescent="0.3">
      <c r="A95" s="73" t="s">
        <v>546</v>
      </c>
      <c r="B95" s="75" t="s">
        <v>778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>
        <v>2</v>
      </c>
      <c r="AF95" s="34">
        <v>1</v>
      </c>
      <c r="AG95" s="34" t="s">
        <v>12</v>
      </c>
      <c r="AH95" s="35">
        <v>8</v>
      </c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8"/>
      <c r="CM95" s="36"/>
      <c r="CN95" s="34"/>
      <c r="CO95" s="34"/>
      <c r="CP95" s="39"/>
      <c r="CQ95" s="33"/>
      <c r="CR95" s="34"/>
      <c r="CS95" s="34"/>
      <c r="CT95" s="38"/>
      <c r="CU95" s="36"/>
      <c r="CV95" s="34"/>
      <c r="CW95" s="34"/>
      <c r="CX95" s="39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9"/>
      <c r="DO95" s="33"/>
      <c r="DP95" s="34"/>
      <c r="DQ95" s="34"/>
      <c r="DR95" s="38"/>
      <c r="DS95" s="36"/>
      <c r="DT95" s="34"/>
      <c r="DU95" s="34"/>
      <c r="DV95" s="39"/>
      <c r="DW95" s="33"/>
      <c r="DX95" s="34"/>
      <c r="DY95" s="34"/>
      <c r="DZ95" s="38"/>
      <c r="EA95" s="36"/>
      <c r="EB95" s="34"/>
      <c r="EC95" s="34"/>
      <c r="ED95" s="39"/>
      <c r="EE95" s="33"/>
      <c r="EF95" s="34"/>
      <c r="EG95" s="34"/>
      <c r="EH95" s="38"/>
      <c r="EI95" s="33"/>
      <c r="EJ95" s="34"/>
      <c r="EK95" s="34"/>
      <c r="EL95" s="37"/>
      <c r="EM95" s="86">
        <f>SUM(C95+G95+K95+O95+S95+W95+AA95+AE95+AI95+AM95+AQ95+AU95+AY95+BC95+BG95+BK95+BO95+BS95+BW95+CA95+CE95+CI95+CM95+CQ95+CU95+CY95+DC95+DG95+DK95+DO95+DS95+DW95+EA95+EE95+EI95)</f>
        <v>2</v>
      </c>
      <c r="EN95" s="60">
        <f>(D95+H95+L95+P95+T95+X95+AB95+AF95+AJ95+AN95+AR95+AV95+AZ95+BD95+BH95+BL95+BP95+BT95+BX95+CB95+CF95+CJ95+CN95+CR95+CV95+CZ95+DD95+DH95+DL95+DP95+DT95+DX95+EB95+EF95+EJ95)</f>
        <v>1</v>
      </c>
      <c r="EO95" s="61">
        <f>(EM95/(EN95+EM95)*100)</f>
        <v>66.666666666666657</v>
      </c>
      <c r="EP95" s="62">
        <f>(F95+J95+N95+R95+V95+Z95+AD95+AH95+AL95+AP95+AT95+AX95+BB95+BF95+BJ95+BN95+BR95+BV95+BZ95+CD95+CH95+CL95+CP95+CT95+CX95+DB95+DF95+DJ95+DN95+DR95+DV95+DZ95+ED95+EH95+EL95)</f>
        <v>8</v>
      </c>
      <c r="EQ95" s="63">
        <f>COUNTIF(C95:EL95,"1.m")</f>
        <v>0</v>
      </c>
      <c r="ER95" s="63">
        <f>COUNTIF(C95:EL95,"2.m")</f>
        <v>1</v>
      </c>
      <c r="ES95" s="63">
        <f>COUNTIF(C95:EL95,"3.m")</f>
        <v>0</v>
      </c>
      <c r="ET95" s="64">
        <v>1</v>
      </c>
      <c r="EU95" s="87">
        <f>COUNTIF(C95:EL95,"5.m")</f>
        <v>0</v>
      </c>
    </row>
    <row r="96" spans="1:151" ht="19.95" customHeight="1" x14ac:dyDescent="0.3">
      <c r="A96" s="73" t="s">
        <v>547</v>
      </c>
      <c r="B96" s="75" t="s">
        <v>628</v>
      </c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>
        <v>2</v>
      </c>
      <c r="AF96" s="34">
        <v>1</v>
      </c>
      <c r="AG96" s="34" t="s">
        <v>12</v>
      </c>
      <c r="AH96" s="35">
        <v>8</v>
      </c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7"/>
      <c r="BK96" s="33"/>
      <c r="BL96" s="34"/>
      <c r="BM96" s="34"/>
      <c r="BN96" s="35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9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8"/>
      <c r="CM96" s="36"/>
      <c r="CN96" s="34"/>
      <c r="CO96" s="34"/>
      <c r="CP96" s="39"/>
      <c r="CQ96" s="33"/>
      <c r="CR96" s="34"/>
      <c r="CS96" s="34"/>
      <c r="CT96" s="38"/>
      <c r="CU96" s="36"/>
      <c r="CV96" s="34"/>
      <c r="CW96" s="34"/>
      <c r="CX96" s="37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7"/>
      <c r="DO96" s="33"/>
      <c r="DP96" s="34"/>
      <c r="DQ96" s="34"/>
      <c r="DR96" s="35"/>
      <c r="DS96" s="36"/>
      <c r="DT96" s="34"/>
      <c r="DU96" s="34"/>
      <c r="DV96" s="37"/>
      <c r="DW96" s="33"/>
      <c r="DX96" s="34"/>
      <c r="DY96" s="34"/>
      <c r="DZ96" s="35"/>
      <c r="EA96" s="36"/>
      <c r="EB96" s="34"/>
      <c r="EC96" s="34"/>
      <c r="ED96" s="37"/>
      <c r="EE96" s="33"/>
      <c r="EF96" s="34"/>
      <c r="EG96" s="34"/>
      <c r="EH96" s="35"/>
      <c r="EI96" s="33"/>
      <c r="EJ96" s="34"/>
      <c r="EK96" s="34"/>
      <c r="EL96" s="37"/>
      <c r="EM96" s="86">
        <f>SUM(C96+G96+K96+O96+S96+W96+AA96+AE96+AI96+AM96+AQ96+AU96+AY96+BC96+BG96+BK96+BO96+BS96+BW96+CA96+CE96+CI96+CM96+CQ96+CU96+CY96+DC96+DG96+DK96+DO96+DS96+DW96+EA96+EE96+EI96)</f>
        <v>2</v>
      </c>
      <c r="EN96" s="60">
        <f>(D96+H96+L96+P96+T96+X96+AB96+AF96+AJ96+AN96+AR96+AV96+AZ96+BD96+BH96+BL96+BP96+BT96+BX96+CB96+CF96+CJ96+CN96+CR96+CV96+CZ96+DD96+DH96+DL96+DP96+DT96+DX96+EB96+EF96+EJ96)</f>
        <v>1</v>
      </c>
      <c r="EO96" s="61">
        <f>(EM96/(EN96+EM96)*100)</f>
        <v>66.666666666666657</v>
      </c>
      <c r="EP96" s="62">
        <f>(F96+J96+N96+R96+V96+Z96+AD96+AH96+AL96+AP96+AT96+AX96+BB96+BF96+BJ96+BN96+BR96+BV96+BZ96+CD96+CH96+CL96+CP96+CT96+CX96+DB96+DF96+DJ96+DN96+DR96+DV96+DZ96+ED96+EH96+EL96)</f>
        <v>8</v>
      </c>
      <c r="EQ96" s="63">
        <f>COUNTIF(C96:EL96,"1.m")</f>
        <v>0</v>
      </c>
      <c r="ER96" s="63">
        <f>COUNTIF(C96:EL96,"2.m")</f>
        <v>1</v>
      </c>
      <c r="ES96" s="63">
        <f>COUNTIF(C96:EL96,"3.m")</f>
        <v>0</v>
      </c>
      <c r="ET96" s="64">
        <f>COUNTIF(C96:EL96,"4.m")</f>
        <v>0</v>
      </c>
      <c r="EU96" s="87">
        <f>COUNTIF(C96:EL96,"5.m")</f>
        <v>0</v>
      </c>
    </row>
    <row r="97" spans="1:151" ht="19.95" customHeight="1" x14ac:dyDescent="0.3">
      <c r="A97" s="73" t="s">
        <v>548</v>
      </c>
      <c r="B97" s="75" t="s">
        <v>642</v>
      </c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>
        <v>2</v>
      </c>
      <c r="AF97" s="34">
        <v>1</v>
      </c>
      <c r="AG97" s="34" t="s">
        <v>219</v>
      </c>
      <c r="AH97" s="35">
        <v>8</v>
      </c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9"/>
      <c r="CA97" s="33"/>
      <c r="CB97" s="34"/>
      <c r="CC97" s="34"/>
      <c r="CD97" s="38"/>
      <c r="CE97" s="36"/>
      <c r="CF97" s="34"/>
      <c r="CG97" s="34"/>
      <c r="CH97" s="39"/>
      <c r="CI97" s="33"/>
      <c r="CJ97" s="34"/>
      <c r="CK97" s="34"/>
      <c r="CL97" s="38"/>
      <c r="CM97" s="36"/>
      <c r="CN97" s="34"/>
      <c r="CO97" s="34"/>
      <c r="CP97" s="39"/>
      <c r="CQ97" s="33"/>
      <c r="CR97" s="34"/>
      <c r="CS97" s="34"/>
      <c r="CT97" s="38"/>
      <c r="CU97" s="36"/>
      <c r="CV97" s="34"/>
      <c r="CW97" s="34"/>
      <c r="CX97" s="39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9"/>
      <c r="DO97" s="33"/>
      <c r="DP97" s="34"/>
      <c r="DQ97" s="34"/>
      <c r="DR97" s="38"/>
      <c r="DS97" s="36"/>
      <c r="DT97" s="34"/>
      <c r="DU97" s="34"/>
      <c r="DV97" s="39"/>
      <c r="DW97" s="33"/>
      <c r="DX97" s="34"/>
      <c r="DY97" s="34"/>
      <c r="DZ97" s="38"/>
      <c r="EA97" s="36"/>
      <c r="EB97" s="34"/>
      <c r="EC97" s="34"/>
      <c r="ED97" s="39"/>
      <c r="EE97" s="33"/>
      <c r="EF97" s="34"/>
      <c r="EG97" s="34"/>
      <c r="EH97" s="38"/>
      <c r="EI97" s="33"/>
      <c r="EJ97" s="34"/>
      <c r="EK97" s="34"/>
      <c r="EL97" s="37"/>
      <c r="EM97" s="86">
        <f>SUM(C97+G97+K97+O97+S97+W97+AA97+AE97+AI97+AM97+AQ97+AU97+AY97+BC97+BG97+BK97+BO97+BS97+BW97+CA97+CE97+CI97+CM97+CQ97+CU97+CY97+DC97+DG97+DK97+DO97+DS97+DW97+EA97+EE97+EI97)</f>
        <v>2</v>
      </c>
      <c r="EN97" s="60">
        <f>(D97+H97+L97+P97+T97+X97+AB97+AF97+AJ97+AN97+AR97+AV97+AZ97+BD97+BH97+BL97+BP97+BT97+BX97+CB97+CF97+CJ97+CN97+CR97+CV97+CZ97+DD97+DH97+DL97+DP97+DT97+DX97+EB97+EF97+EJ97)</f>
        <v>1</v>
      </c>
      <c r="EO97" s="61">
        <f>(EM97/(EN97+EM97)*100)</f>
        <v>66.666666666666657</v>
      </c>
      <c r="EP97" s="62">
        <f>(F97+J97+N97+R97+V97+Z97+AD97+AH97+AL97+AP97+AT97+AX97+BB97+BF97+BJ97+BN97+BR97+BV97+BZ97+CD97+CH97+CL97+CP97+CT97+CX97+DB97+DF97+DJ97+DN97+DR97+DV97+DZ97+ED97+EH97+EL97)</f>
        <v>8</v>
      </c>
      <c r="EQ97" s="63">
        <f>COUNTIF(C97:EL97,"1.m")</f>
        <v>1</v>
      </c>
      <c r="ER97" s="63">
        <f>COUNTIF(C97:EL97,"2.m")</f>
        <v>0</v>
      </c>
      <c r="ES97" s="63">
        <f>COUNTIF(C97:EL97,"3.m")</f>
        <v>0</v>
      </c>
      <c r="ET97" s="64">
        <f>COUNTIF(C97:EL97,"4.m")</f>
        <v>0</v>
      </c>
      <c r="EU97" s="87">
        <f>COUNTIF(C97:EL97,"5.m")</f>
        <v>0</v>
      </c>
    </row>
    <row r="98" spans="1:151" ht="19.95" customHeight="1" x14ac:dyDescent="0.3">
      <c r="A98" s="73" t="s">
        <v>549</v>
      </c>
      <c r="B98" s="75" t="s">
        <v>643</v>
      </c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>
        <v>2</v>
      </c>
      <c r="AF98" s="34">
        <v>1</v>
      </c>
      <c r="AG98" s="34" t="s">
        <v>220</v>
      </c>
      <c r="AH98" s="35">
        <v>8</v>
      </c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36"/>
      <c r="AZ98" s="34"/>
      <c r="BA98" s="34"/>
      <c r="BB98" s="37"/>
      <c r="BC98" s="33"/>
      <c r="BD98" s="34"/>
      <c r="BE98" s="34"/>
      <c r="BF98" s="35"/>
      <c r="BG98" s="36"/>
      <c r="BH98" s="34"/>
      <c r="BI98" s="34"/>
      <c r="BJ98" s="37"/>
      <c r="BK98" s="33"/>
      <c r="BL98" s="34"/>
      <c r="BM98" s="34"/>
      <c r="BN98" s="38"/>
      <c r="BO98" s="36"/>
      <c r="BP98" s="34"/>
      <c r="BQ98" s="34"/>
      <c r="BR98" s="39"/>
      <c r="BS98" s="33"/>
      <c r="BT98" s="34"/>
      <c r="BU98" s="34"/>
      <c r="BV98" s="38"/>
      <c r="BW98" s="36"/>
      <c r="BX98" s="34"/>
      <c r="BY98" s="34"/>
      <c r="BZ98" s="39"/>
      <c r="CA98" s="33"/>
      <c r="CB98" s="34"/>
      <c r="CC98" s="34"/>
      <c r="CD98" s="38"/>
      <c r="CE98" s="36"/>
      <c r="CF98" s="34"/>
      <c r="CG98" s="34"/>
      <c r="CH98" s="39"/>
      <c r="CI98" s="33"/>
      <c r="CJ98" s="34"/>
      <c r="CK98" s="34"/>
      <c r="CL98" s="35"/>
      <c r="CM98" s="36"/>
      <c r="CN98" s="34"/>
      <c r="CO98" s="34"/>
      <c r="CP98" s="37"/>
      <c r="CQ98" s="33"/>
      <c r="CR98" s="34"/>
      <c r="CS98" s="34"/>
      <c r="CT98" s="35"/>
      <c r="CU98" s="36"/>
      <c r="CV98" s="34"/>
      <c r="CW98" s="34"/>
      <c r="CX98" s="37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7"/>
      <c r="DO98" s="33"/>
      <c r="DP98" s="34"/>
      <c r="DQ98" s="34"/>
      <c r="DR98" s="35"/>
      <c r="DS98" s="36"/>
      <c r="DT98" s="34"/>
      <c r="DU98" s="34"/>
      <c r="DV98" s="37"/>
      <c r="DW98" s="33"/>
      <c r="DX98" s="34"/>
      <c r="DY98" s="34"/>
      <c r="DZ98" s="35"/>
      <c r="EA98" s="36"/>
      <c r="EB98" s="34"/>
      <c r="EC98" s="34"/>
      <c r="ED98" s="37"/>
      <c r="EE98" s="33"/>
      <c r="EF98" s="34"/>
      <c r="EG98" s="34"/>
      <c r="EH98" s="35"/>
      <c r="EI98" s="33"/>
      <c r="EJ98" s="34"/>
      <c r="EK98" s="34"/>
      <c r="EL98" s="37"/>
      <c r="EM98" s="86">
        <f>SUM(C98+G98+K98+O98+S98+W98+AA98+AE98+AI98+AM98+AQ98+AU98+AY98+BC98+BG98+BK98+BO98+BS98+BW98+CA98+CE98+CI98+CM98+CQ98+CU98+CY98+DC98+DG98+DK98+DO98+DS98+DW98+EA98+EE98+EI98)</f>
        <v>2</v>
      </c>
      <c r="EN98" s="60">
        <f>(D98+H98+L98+P98+T98+X98+AB98+AF98+AJ98+AN98+AR98+AV98+AZ98+BD98+BH98+BL98+BP98+BT98+BX98+CB98+CF98+CJ98+CN98+CR98+CV98+CZ98+DD98+DH98+DL98+DP98+DT98+DX98+EB98+EF98+EJ98)</f>
        <v>1</v>
      </c>
      <c r="EO98" s="61">
        <f>(EM98/(EN98+EM98)*100)</f>
        <v>66.666666666666657</v>
      </c>
      <c r="EP98" s="62">
        <f>(F98+J98+N98+R98+V98+Z98+AD98+AH98+AL98+AP98+AT98+AX98+BB98+BF98+BJ98+BN98+BR98+BV98+BZ98+CD98+CH98+CL98+CP98+CT98+CX98+DB98+DF98+DJ98+DN98+DR98+DV98+DZ98+ED98+EH98+EL98)</f>
        <v>8</v>
      </c>
      <c r="EQ98" s="63">
        <f>COUNTIF(C98:EL98,"1.m")</f>
        <v>0</v>
      </c>
      <c r="ER98" s="63">
        <f>COUNTIF(C98:EL98,"2.m")</f>
        <v>0</v>
      </c>
      <c r="ES98" s="63">
        <f>COUNTIF(C98:EL98,"3.m")</f>
        <v>1</v>
      </c>
      <c r="ET98" s="64">
        <f>COUNTIF(C98:EL98,"4.m")</f>
        <v>0</v>
      </c>
      <c r="EU98" s="87">
        <f>COUNTIF(C98:EL98,"5.m")</f>
        <v>0</v>
      </c>
    </row>
    <row r="99" spans="1:151" ht="19.95" customHeight="1" x14ac:dyDescent="0.3">
      <c r="A99" s="73" t="s">
        <v>550</v>
      </c>
      <c r="B99" s="75" t="s">
        <v>644</v>
      </c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>
        <v>2</v>
      </c>
      <c r="AF99" s="34">
        <v>1</v>
      </c>
      <c r="AG99" s="34" t="s">
        <v>12</v>
      </c>
      <c r="AH99" s="35">
        <v>8</v>
      </c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7"/>
      <c r="BK99" s="33"/>
      <c r="BL99" s="34"/>
      <c r="BM99" s="34"/>
      <c r="BN99" s="38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8"/>
      <c r="CM99" s="36"/>
      <c r="CN99" s="34"/>
      <c r="CO99" s="34"/>
      <c r="CP99" s="39"/>
      <c r="CQ99" s="33"/>
      <c r="CR99" s="34"/>
      <c r="CS99" s="34"/>
      <c r="CT99" s="38"/>
      <c r="CU99" s="36"/>
      <c r="CV99" s="34"/>
      <c r="CW99" s="34"/>
      <c r="CX99" s="39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9"/>
      <c r="DO99" s="33"/>
      <c r="DP99" s="34"/>
      <c r="DQ99" s="34"/>
      <c r="DR99" s="38"/>
      <c r="DS99" s="36"/>
      <c r="DT99" s="34"/>
      <c r="DU99" s="34"/>
      <c r="DV99" s="39"/>
      <c r="DW99" s="33"/>
      <c r="DX99" s="34"/>
      <c r="DY99" s="34"/>
      <c r="DZ99" s="35"/>
      <c r="EA99" s="36"/>
      <c r="EB99" s="34"/>
      <c r="EC99" s="34"/>
      <c r="ED99" s="39"/>
      <c r="EE99" s="33"/>
      <c r="EF99" s="34"/>
      <c r="EG99" s="34"/>
      <c r="EH99" s="38"/>
      <c r="EI99" s="33"/>
      <c r="EJ99" s="34"/>
      <c r="EK99" s="34"/>
      <c r="EL99" s="37"/>
      <c r="EM99" s="86">
        <f>SUM(C99+G99+K99+O99+S99+W99+AA99+AE99+AI99+AM99+AQ99+AU99+AY99+BC99+BG99+BK99+BO99+BS99+BW99+CA99+CE99+CI99+CM99+CQ99+CU99+CY99+DC99+DG99+DK99+DO99+DS99+DW99+EA99+EE99+EI99)</f>
        <v>2</v>
      </c>
      <c r="EN99" s="60">
        <f>(D99+H99+L99+P99+T99+X99+AB99+AF99+AJ99+AN99+AR99+AV99+AZ99+BD99+BH99+BL99+BP99+BT99+BX99+CB99+CF99+CJ99+CN99+CR99+CV99+CZ99+DD99+DH99+DL99+DP99+DT99+DX99+EB99+EF99+EJ99)</f>
        <v>1</v>
      </c>
      <c r="EO99" s="61">
        <f>(EM99/(EN99+EM99)*100)</f>
        <v>66.666666666666657</v>
      </c>
      <c r="EP99" s="62">
        <f>(F99+J99+N99+R99+V99+Z99+AD99+AH99+AL99+AP99+AT99+AX99+BB99+BF99+BJ99+BN99+BR99+BV99+BZ99+CD99+CH99+CL99+CP99+CT99+CX99+DB99+DF99+DJ99+DN99+DR99+DV99+DZ99+ED99+EH99+EL99)</f>
        <v>8</v>
      </c>
      <c r="EQ99" s="63">
        <f>COUNTIF(C99:EL99,"1.m")</f>
        <v>0</v>
      </c>
      <c r="ER99" s="63">
        <f>COUNTIF(C99:EL99,"2.m")</f>
        <v>1</v>
      </c>
      <c r="ES99" s="63">
        <f>COUNTIF(C99:EL99,"3.m")</f>
        <v>0</v>
      </c>
      <c r="ET99" s="64">
        <f>COUNTIF(C99:EL99,"4.m")</f>
        <v>0</v>
      </c>
      <c r="EU99" s="87">
        <f>COUNTIF(C99:EL99,"5.m")</f>
        <v>0</v>
      </c>
    </row>
    <row r="100" spans="1:151" ht="19.95" customHeight="1" x14ac:dyDescent="0.3">
      <c r="A100" s="73" t="s">
        <v>551</v>
      </c>
      <c r="B100" s="75" t="s">
        <v>646</v>
      </c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>
        <v>2</v>
      </c>
      <c r="AF100" s="34">
        <v>1</v>
      </c>
      <c r="AG100" s="34" t="s">
        <v>12</v>
      </c>
      <c r="AH100" s="35">
        <v>8</v>
      </c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5"/>
      <c r="CM100" s="36"/>
      <c r="CN100" s="34"/>
      <c r="CO100" s="34"/>
      <c r="CP100" s="37"/>
      <c r="CQ100" s="33"/>
      <c r="CR100" s="34"/>
      <c r="CS100" s="34"/>
      <c r="CT100" s="35"/>
      <c r="CU100" s="36"/>
      <c r="CV100" s="34"/>
      <c r="CW100" s="34"/>
      <c r="CX100" s="37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7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5"/>
      <c r="EI100" s="33"/>
      <c r="EJ100" s="34"/>
      <c r="EK100" s="34"/>
      <c r="EL100" s="37"/>
      <c r="EM100" s="86">
        <f>SUM(C100+G100+K100+O100+S100+W100+AA100+AE100+AI100+AM100+AQ100+AU100+AY100+BC100+BG100+BK100+BO100+BS100+BW100+CA100+CE100+CI100+CM100+CQ100+CU100+CY100+DC100+DG100+DK100+DO100+DS100+DW100+EA100+EE100+EI100)</f>
        <v>2</v>
      </c>
      <c r="EN100" s="60">
        <f>(D100+H100+L100+P100+T100+X100+AB100+AF100+AJ100+AN100+AR100+AV100+AZ100+BD100+BH100+BL100+BP100+BT100+BX100+CB100+CF100+CJ100+CN100+CR100+CV100+CZ100+DD100+DH100+DL100+DP100+DT100+DX100+EB100+EF100+EJ100)</f>
        <v>1</v>
      </c>
      <c r="EO100" s="61">
        <f>(EM100/(EN100+EM100)*100)</f>
        <v>66.666666666666657</v>
      </c>
      <c r="EP100" s="62">
        <f>(F100+J100+N100+R100+V100+Z100+AD100+AH100+AL100+AP100+AT100+AX100+BB100+BF100+BJ100+BN100+BR100+BV100+BZ100+CD100+CH100+CL100+CP100+CT100+CX100+DB100+DF100+DJ100+DN100+DR100+DV100+DZ100+ED100+EH100+EL100)</f>
        <v>8</v>
      </c>
      <c r="EQ100" s="63">
        <f>COUNTIF(C100:EL100,"1.m")</f>
        <v>0</v>
      </c>
      <c r="ER100" s="63">
        <f>COUNTIF(C100:EL100,"2.m")</f>
        <v>1</v>
      </c>
      <c r="ES100" s="63">
        <f>COUNTIF(C100:EL100,"3.m")</f>
        <v>0</v>
      </c>
      <c r="ET100" s="64">
        <f>COUNTIF(C100:EL100,"4.m")</f>
        <v>0</v>
      </c>
      <c r="EU100" s="87">
        <f>COUNTIF(C100:EL100,"5.m")</f>
        <v>0</v>
      </c>
    </row>
    <row r="101" spans="1:151" ht="19.95" customHeight="1" x14ac:dyDescent="0.3">
      <c r="A101" s="73" t="s">
        <v>552</v>
      </c>
      <c r="B101" s="75" t="s">
        <v>724</v>
      </c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/>
      <c r="AF101" s="34"/>
      <c r="AG101" s="34"/>
      <c r="AH101" s="35"/>
      <c r="AI101" s="33"/>
      <c r="AJ101" s="34"/>
      <c r="AK101" s="34"/>
      <c r="AL101" s="35"/>
      <c r="AM101" s="33"/>
      <c r="AN101" s="34"/>
      <c r="AO101" s="34"/>
      <c r="AP101" s="35"/>
      <c r="AQ101" s="33">
        <v>2</v>
      </c>
      <c r="AR101" s="34">
        <v>1</v>
      </c>
      <c r="AS101" s="34" t="s">
        <v>12</v>
      </c>
      <c r="AT101" s="35">
        <v>8</v>
      </c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7"/>
      <c r="BK101" s="33"/>
      <c r="BL101" s="34"/>
      <c r="BM101" s="34"/>
      <c r="BN101" s="35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37"/>
      <c r="EM101" s="86">
        <f>SUM(C101+G101+K101+O101+S101+W101+AA101+AE101+AI101+AM101+AQ101+AU101+AY101+BC101+BG101+BK101+BO101+BS101+BW101+CA101+CE101+CI101+CM101+CQ101+CU101+CY101+DC101+DG101+DK101+DO101+DS101+DW101+EA101+EE101+EI101)</f>
        <v>2</v>
      </c>
      <c r="EN101" s="60">
        <f>(D101+H101+L101+P101+T101+X101+AB101+AF101+AJ101+AN101+AR101+AV101+AZ101+BD101+BH101+BL101+BP101+BT101+BX101+CB101+CF101+CJ101+CN101+CR101+CV101+CZ101+DD101+DH101+DL101+DP101+DT101+DX101+EB101+EF101+EJ101)</f>
        <v>1</v>
      </c>
      <c r="EO101" s="61">
        <f>(EM101/(EN101+EM101)*100)</f>
        <v>66.666666666666657</v>
      </c>
      <c r="EP101" s="62">
        <f>(F101+J101+N101+R101+V101+Z101+AD101+AH101+AL101+AP101+AT101+AX101+BB101+BF101+BJ101+BN101+BR101+BV101+BZ101+CD101+CH101+CL101+CP101+CT101+CX101+DB101+DF101+DJ101+DN101+DR101+DV101+DZ101+ED101+EH101+EL101)</f>
        <v>8</v>
      </c>
      <c r="EQ101" s="63">
        <f>COUNTIF(C101:EL101,"1.m")</f>
        <v>0</v>
      </c>
      <c r="ER101" s="63">
        <f>COUNTIF(C101:EL101,"2.m")</f>
        <v>1</v>
      </c>
      <c r="ES101" s="63">
        <f>COUNTIF(C101:EL101,"3.m")</f>
        <v>0</v>
      </c>
      <c r="ET101" s="64">
        <f>COUNTIF(C101:EL101,"4.m")</f>
        <v>0</v>
      </c>
      <c r="EU101" s="87">
        <f>COUNTIF(C101:EL101,"5.m")</f>
        <v>0</v>
      </c>
    </row>
    <row r="102" spans="1:151" ht="19.95" customHeight="1" x14ac:dyDescent="0.3">
      <c r="A102" s="73" t="s">
        <v>553</v>
      </c>
      <c r="B102" s="75" t="s">
        <v>792</v>
      </c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>
        <v>2</v>
      </c>
      <c r="AZ102" s="34">
        <v>1</v>
      </c>
      <c r="BA102" s="34" t="s">
        <v>12</v>
      </c>
      <c r="BB102" s="37">
        <v>8</v>
      </c>
      <c r="BC102" s="33"/>
      <c r="BD102" s="34"/>
      <c r="BE102" s="34"/>
      <c r="BF102" s="35"/>
      <c r="BG102" s="36"/>
      <c r="BH102" s="34"/>
      <c r="BI102" s="34"/>
      <c r="BJ102" s="37"/>
      <c r="BK102" s="33"/>
      <c r="BL102" s="34"/>
      <c r="BM102" s="34"/>
      <c r="BN102" s="35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37"/>
      <c r="EM102" s="86">
        <f>SUM(C102+G102+K102+O102+S102+W102+AA102+AE102+AI102+AM102+AQ102+AU102+AY102+BC102+BG102+BK102+BO102+BS102+BW102+CA102+CE102+CI102+CM102+CQ102+CU102+CY102+DC102+DG102+DK102+DO102+DS102+DW102+EA102+EE102+EI102)</f>
        <v>2</v>
      </c>
      <c r="EN102" s="60">
        <f>(D102+H102+L102+P102+T102+X102+AB102+AF102+AJ102+AN102+AR102+AV102+AZ102+BD102+BH102+BL102+BP102+BT102+BX102+CB102+CF102+CJ102+CN102+CR102+CV102+CZ102+DD102+DH102+DL102+DP102+DT102+DX102+EB102+EF102+EJ102)</f>
        <v>1</v>
      </c>
      <c r="EO102" s="61">
        <f>(EM102/(EN102+EM102)*100)</f>
        <v>66.666666666666657</v>
      </c>
      <c r="EP102" s="62">
        <f>(F102+J102+N102+R102+V102+Z102+AD102+AH102+AL102+AP102+AT102+AX102+BB102+BF102+BJ102+BN102+BR102+BV102+BZ102+CD102+CH102+CL102+CP102+CT102+CX102+DB102+DF102+DJ102+DN102+DR102+DV102+DZ102+ED102+EH102+EL102)</f>
        <v>8</v>
      </c>
      <c r="EQ102" s="63">
        <f>COUNTIF(C102:EL102,"1.m")</f>
        <v>0</v>
      </c>
      <c r="ER102" s="63">
        <f>COUNTIF(C102:EL102,"2.m")</f>
        <v>1</v>
      </c>
      <c r="ES102" s="63">
        <f>COUNTIF(C102:EL102,"3.m")</f>
        <v>0</v>
      </c>
      <c r="ET102" s="64">
        <f>COUNTIF(C102:EL102,"4.m")</f>
        <v>0</v>
      </c>
      <c r="EU102" s="87">
        <f>COUNTIF(C102:EL102,"5.m")</f>
        <v>0</v>
      </c>
    </row>
    <row r="103" spans="1:151" ht="19.95" customHeight="1" x14ac:dyDescent="0.3">
      <c r="A103" s="73" t="s">
        <v>554</v>
      </c>
      <c r="B103" s="75" t="s">
        <v>824</v>
      </c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/>
      <c r="AZ103" s="34"/>
      <c r="BA103" s="34"/>
      <c r="BB103" s="37"/>
      <c r="BC103" s="33">
        <v>2</v>
      </c>
      <c r="BD103" s="34">
        <v>1</v>
      </c>
      <c r="BE103" s="34" t="s">
        <v>12</v>
      </c>
      <c r="BF103" s="35">
        <v>8</v>
      </c>
      <c r="BG103" s="36"/>
      <c r="BH103" s="34"/>
      <c r="BI103" s="34"/>
      <c r="BJ103" s="37"/>
      <c r="BK103" s="33"/>
      <c r="BL103" s="34"/>
      <c r="BM103" s="34"/>
      <c r="BN103" s="35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9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9"/>
      <c r="DO103" s="33"/>
      <c r="DP103" s="34"/>
      <c r="DQ103" s="34"/>
      <c r="DR103" s="38"/>
      <c r="DS103" s="36"/>
      <c r="DT103" s="34"/>
      <c r="DU103" s="34"/>
      <c r="DV103" s="39"/>
      <c r="DW103" s="33"/>
      <c r="DX103" s="34"/>
      <c r="DY103" s="34"/>
      <c r="DZ103" s="38"/>
      <c r="EA103" s="36"/>
      <c r="EB103" s="34"/>
      <c r="EC103" s="34"/>
      <c r="ED103" s="39"/>
      <c r="EE103" s="33"/>
      <c r="EF103" s="34"/>
      <c r="EG103" s="34"/>
      <c r="EH103" s="38"/>
      <c r="EI103" s="33"/>
      <c r="EJ103" s="34"/>
      <c r="EK103" s="34"/>
      <c r="EL103" s="37"/>
      <c r="EM103" s="86">
        <f>SUM(C103+G103+K103+O103+S103+W103+AA103+AE103+AI103+AM103+AQ103+AU103+AY103+BC103+BG103+BK103+BO103+BS103+BW103+CA103+CE103+CI103+CM103+CQ103+CU103+CY103+DC103+DG103+DK103+DO103+DS103+DW103+EA103+EE103+EI103)</f>
        <v>2</v>
      </c>
      <c r="EN103" s="60">
        <f>(D103+H103+L103+P103+T103+X103+AB103+AF103+AJ103+AN103+AR103+AV103+AZ103+BD103+BH103+BL103+BP103+BT103+BX103+CB103+CF103+CJ103+CN103+CR103+CV103+CZ103+DD103+DH103+DL103+DP103+DT103+DX103+EB103+EF103+EJ103)</f>
        <v>1</v>
      </c>
      <c r="EO103" s="61">
        <f>(EM103/(EN103+EM103)*100)</f>
        <v>66.666666666666657</v>
      </c>
      <c r="EP103" s="62">
        <f>(F103+J103+N103+R103+V103+Z103+AD103+AH103+AL103+AP103+AT103+AX103+BB103+BF103+BJ103+BN103+BR103+BV103+BZ103+CD103+CH103+CL103+CP103+CT103+CX103+DB103+DF103+DJ103+DN103+DR103+DV103+DZ103+ED103+EH103+EL103)</f>
        <v>8</v>
      </c>
      <c r="EQ103" s="63">
        <f>COUNTIF(C103:EL103,"1.m")</f>
        <v>0</v>
      </c>
      <c r="ER103" s="63">
        <f>COUNTIF(C103:EL103,"2.m")</f>
        <v>1</v>
      </c>
      <c r="ES103" s="63">
        <f>COUNTIF(C103:EL103,"3.m")</f>
        <v>0</v>
      </c>
      <c r="ET103" s="64">
        <f>COUNTIF(C103:EL103,"4.m")</f>
        <v>0</v>
      </c>
      <c r="EU103" s="87">
        <f>COUNTIF(C103:EL103,"5.m")</f>
        <v>0</v>
      </c>
    </row>
    <row r="104" spans="1:151" ht="19.95" customHeight="1" x14ac:dyDescent="0.3">
      <c r="A104" s="73" t="s">
        <v>556</v>
      </c>
      <c r="B104" s="75" t="s">
        <v>849</v>
      </c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/>
      <c r="AV104" s="34"/>
      <c r="AW104" s="34"/>
      <c r="AX104" s="35"/>
      <c r="AY104" s="36"/>
      <c r="AZ104" s="34"/>
      <c r="BA104" s="34"/>
      <c r="BB104" s="37"/>
      <c r="BC104" s="33">
        <v>2</v>
      </c>
      <c r="BD104" s="34">
        <v>1</v>
      </c>
      <c r="BE104" s="34" t="s">
        <v>12</v>
      </c>
      <c r="BF104" s="35">
        <v>8</v>
      </c>
      <c r="BG104" s="36"/>
      <c r="BH104" s="34"/>
      <c r="BI104" s="34"/>
      <c r="BJ104" s="37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9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7"/>
      <c r="DO104" s="33"/>
      <c r="DP104" s="34"/>
      <c r="DQ104" s="34"/>
      <c r="DR104" s="35"/>
      <c r="DS104" s="36"/>
      <c r="DT104" s="34"/>
      <c r="DU104" s="34"/>
      <c r="DV104" s="37"/>
      <c r="DW104" s="33"/>
      <c r="DX104" s="34"/>
      <c r="DY104" s="34"/>
      <c r="DZ104" s="35"/>
      <c r="EA104" s="36"/>
      <c r="EB104" s="34"/>
      <c r="EC104" s="34"/>
      <c r="ED104" s="37"/>
      <c r="EE104" s="33"/>
      <c r="EF104" s="34"/>
      <c r="EG104" s="34"/>
      <c r="EH104" s="38"/>
      <c r="EI104" s="33"/>
      <c r="EJ104" s="34"/>
      <c r="EK104" s="34"/>
      <c r="EL104" s="37"/>
      <c r="EM104" s="86">
        <f>SUM(C104+G104+K104+O104+S104+W104+AA104+AE104+AI104+AM104+AQ104+AU104+AY104+BC104+BG104+BK104+BO104+BS104+BW104+CA104+CE104+CI104+CM104+CQ104+CU104+CY104+DC104+DG104+DK104+DO104+DS104+DW104+EA104+EE104+EI104)</f>
        <v>2</v>
      </c>
      <c r="EN104" s="60">
        <f>(D104+H104+L104+P104+T104+X104+AB104+AF104+AJ104+AN104+AR104+AV104+AZ104+BD104+BH104+BL104+BP104+BT104+BX104+CB104+CF104+CJ104+CN104+CR104+CV104+CZ104+DD104+DH104+DL104+DP104+DT104+DX104+EB104+EF104+EJ104)</f>
        <v>1</v>
      </c>
      <c r="EO104" s="61">
        <f>(EM104/(EN104+EM104)*100)</f>
        <v>66.666666666666657</v>
      </c>
      <c r="EP104" s="62">
        <f>(F104+J104+N104+R104+V104+Z104+AD104+AH104+AL104+AP104+AT104+AX104+BB104+BF104+BJ104+BN104+BR104+BV104+BZ104+CD104+CH104+CL104+CP104+CT104+CX104+DB104+DF104+DJ104+DN104+DR104+DV104+DZ104+ED104+EH104+EL104)</f>
        <v>8</v>
      </c>
      <c r="EQ104" s="63">
        <f>COUNTIF(C104:EL104,"1.m")</f>
        <v>0</v>
      </c>
      <c r="ER104" s="63">
        <f>COUNTIF(C104:EL104,"2.m")</f>
        <v>1</v>
      </c>
      <c r="ES104" s="63">
        <f>COUNTIF(C104:EL104,"3.m")</f>
        <v>0</v>
      </c>
      <c r="ET104" s="64">
        <f>COUNTIF(C104:EL104,"4.m")</f>
        <v>0</v>
      </c>
      <c r="EU104" s="87">
        <f>COUNTIF(C104:EL104,"5.m")</f>
        <v>0</v>
      </c>
    </row>
    <row r="105" spans="1:151" ht="19.95" customHeight="1" x14ac:dyDescent="0.3">
      <c r="A105" s="73" t="s">
        <v>557</v>
      </c>
      <c r="B105" s="75" t="s">
        <v>858</v>
      </c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>
        <v>2</v>
      </c>
      <c r="BH105" s="34">
        <v>1</v>
      </c>
      <c r="BI105" s="34" t="s">
        <v>12</v>
      </c>
      <c r="BJ105" s="37">
        <v>8</v>
      </c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7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7"/>
      <c r="DO105" s="33"/>
      <c r="DP105" s="34"/>
      <c r="DQ105" s="34"/>
      <c r="DR105" s="35"/>
      <c r="DS105" s="36"/>
      <c r="DT105" s="34"/>
      <c r="DU105" s="34"/>
      <c r="DV105" s="37"/>
      <c r="DW105" s="33"/>
      <c r="DX105" s="34"/>
      <c r="DY105" s="34"/>
      <c r="DZ105" s="35"/>
      <c r="EA105" s="36"/>
      <c r="EB105" s="34"/>
      <c r="EC105" s="34"/>
      <c r="ED105" s="37"/>
      <c r="EE105" s="33"/>
      <c r="EF105" s="34"/>
      <c r="EG105" s="34"/>
      <c r="EH105" s="35"/>
      <c r="EI105" s="33"/>
      <c r="EJ105" s="34"/>
      <c r="EK105" s="34"/>
      <c r="EL105" s="37"/>
      <c r="EM105" s="86">
        <f>SUM(C105+G105+K105+O105+S105+W105+AA105+AE105+AI105+AM105+AQ105+AU105+AY105+BC105+BG105+BK105+BO105+BS105+BW105+CA105+CE105+CI105+CM105+CQ105+CU105+CY105+DC105+DG105+DK105+DO105+DS105+DW105+EA105+EE105+EI105)</f>
        <v>2</v>
      </c>
      <c r="EN105" s="60">
        <f>(D105+H105+L105+P105+T105+X105+AB105+AF105+AJ105+AN105+AR105+AV105+AZ105+BD105+BH105+BL105+BP105+BT105+BX105+CB105+CF105+CJ105+CN105+CR105+CV105+CZ105+DD105+DH105+DL105+DP105+DT105+DX105+EB105+EF105+EJ105)</f>
        <v>1</v>
      </c>
      <c r="EO105" s="61">
        <f>(EM105/(EN105+EM105)*100)</f>
        <v>66.666666666666657</v>
      </c>
      <c r="EP105" s="62">
        <f>(F105+J105+N105+R105+V105+Z105+AD105+AH105+AL105+AP105+AT105+AX105+BB105+BF105+BJ105+BN105+BR105+BV105+BZ105+CD105+CH105+CL105+CP105+CT105+CX105+DB105+DF105+DJ105+DN105+DR105+DV105+DZ105+ED105+EH105+EL105)</f>
        <v>8</v>
      </c>
      <c r="EQ105" s="63">
        <f>COUNTIF(C105:EL105,"1.m")</f>
        <v>0</v>
      </c>
      <c r="ER105" s="63">
        <f>COUNTIF(C105:EL105,"2.m")</f>
        <v>1</v>
      </c>
      <c r="ES105" s="63">
        <f>COUNTIF(C105:EL105,"3.m")</f>
        <v>0</v>
      </c>
      <c r="ET105" s="64">
        <f>COUNTIF(C105:EL105,"4.m")</f>
        <v>0</v>
      </c>
      <c r="EU105" s="87">
        <f>COUNTIF(C105:EL105,"5.m")</f>
        <v>0</v>
      </c>
    </row>
    <row r="106" spans="1:151" ht="19.95" customHeight="1" x14ac:dyDescent="0.3">
      <c r="A106" s="73" t="s">
        <v>558</v>
      </c>
      <c r="B106" s="75" t="s">
        <v>863</v>
      </c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>
        <v>2</v>
      </c>
      <c r="BH106" s="34">
        <v>1</v>
      </c>
      <c r="BI106" s="34" t="s">
        <v>12</v>
      </c>
      <c r="BJ106" s="37">
        <v>8</v>
      </c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5"/>
      <c r="CM106" s="36"/>
      <c r="CN106" s="34"/>
      <c r="CO106" s="34"/>
      <c r="CP106" s="37"/>
      <c r="CQ106" s="33"/>
      <c r="CR106" s="34"/>
      <c r="CS106" s="34"/>
      <c r="CT106" s="35"/>
      <c r="CU106" s="36"/>
      <c r="CV106" s="34"/>
      <c r="CW106" s="34"/>
      <c r="CX106" s="37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7"/>
      <c r="DO106" s="33"/>
      <c r="DP106" s="34"/>
      <c r="DQ106" s="34"/>
      <c r="DR106" s="35"/>
      <c r="DS106" s="36"/>
      <c r="DT106" s="34"/>
      <c r="DU106" s="34"/>
      <c r="DV106" s="37"/>
      <c r="DW106" s="33"/>
      <c r="DX106" s="34"/>
      <c r="DY106" s="34"/>
      <c r="DZ106" s="35"/>
      <c r="EA106" s="36"/>
      <c r="EB106" s="34"/>
      <c r="EC106" s="34"/>
      <c r="ED106" s="37"/>
      <c r="EE106" s="33"/>
      <c r="EF106" s="34"/>
      <c r="EG106" s="34"/>
      <c r="EH106" s="35"/>
      <c r="EI106" s="33"/>
      <c r="EJ106" s="34"/>
      <c r="EK106" s="34"/>
      <c r="EL106" s="37"/>
      <c r="EM106" s="86">
        <f>SUM(C106+G106+K106+O106+S106+W106+AA106+AE106+AI106+AM106+AQ106+AU106+AY106+BC106+BG106+BK106+BO106+BS106+BW106+CA106+CE106+CI106+CM106+CQ106+CU106+CY106+DC106+DG106+DK106+DO106+DS106+DW106+EA106+EE106+EI106)</f>
        <v>2</v>
      </c>
      <c r="EN106" s="60">
        <f>(D106+H106+L106+P106+T106+X106+AB106+AF106+AJ106+AN106+AR106+AV106+AZ106+BD106+BH106+BL106+BP106+BT106+BX106+CB106+CF106+CJ106+CN106+CR106+CV106+CZ106+DD106+DH106+DL106+DP106+DT106+DX106+EB106+EF106+EJ106)</f>
        <v>1</v>
      </c>
      <c r="EO106" s="61">
        <f>(EM106/(EN106+EM106)*100)</f>
        <v>66.666666666666657</v>
      </c>
      <c r="EP106" s="62">
        <f>(F106+J106+N106+R106+V106+Z106+AD106+AH106+AL106+AP106+AT106+AX106+BB106+BF106+BJ106+BN106+BR106+BV106+BZ106+CD106+CH106+CL106+CP106+CT106+CX106+DB106+DF106+DJ106+DN106+DR106+DV106+DZ106+ED106+EH106+EL106)</f>
        <v>8</v>
      </c>
      <c r="EQ106" s="63">
        <f>COUNTIF(C106:EL106,"1.m")</f>
        <v>0</v>
      </c>
      <c r="ER106" s="63">
        <f>COUNTIF(C106:EL106,"2.m")</f>
        <v>1</v>
      </c>
      <c r="ES106" s="63">
        <v>1</v>
      </c>
      <c r="ET106" s="64">
        <f>COUNTIF(C106:EL106,"4.m")</f>
        <v>0</v>
      </c>
      <c r="EU106" s="87">
        <v>0</v>
      </c>
    </row>
    <row r="107" spans="1:151" ht="19.95" customHeight="1" x14ac:dyDescent="0.3">
      <c r="A107" s="73" t="s">
        <v>559</v>
      </c>
      <c r="B107" s="75" t="s">
        <v>865</v>
      </c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>
        <v>2</v>
      </c>
      <c r="BH107" s="34">
        <v>1</v>
      </c>
      <c r="BI107" s="34" t="s">
        <v>12</v>
      </c>
      <c r="BJ107" s="37">
        <v>8</v>
      </c>
      <c r="BK107" s="33"/>
      <c r="BL107" s="34"/>
      <c r="BM107" s="34"/>
      <c r="BN107" s="38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9"/>
      <c r="DO107" s="33"/>
      <c r="DP107" s="34"/>
      <c r="DQ107" s="34"/>
      <c r="DR107" s="38"/>
      <c r="DS107" s="36"/>
      <c r="DT107" s="34"/>
      <c r="DU107" s="34"/>
      <c r="DV107" s="37"/>
      <c r="DW107" s="33"/>
      <c r="DX107" s="34"/>
      <c r="DY107" s="34"/>
      <c r="DZ107" s="35"/>
      <c r="EA107" s="36"/>
      <c r="EB107" s="34"/>
      <c r="EC107" s="34"/>
      <c r="ED107" s="39"/>
      <c r="EE107" s="33"/>
      <c r="EF107" s="34"/>
      <c r="EG107" s="34"/>
      <c r="EH107" s="38"/>
      <c r="EI107" s="33"/>
      <c r="EJ107" s="34"/>
      <c r="EK107" s="34"/>
      <c r="EL107" s="37"/>
      <c r="EM107" s="86">
        <f>SUM(C107+G107+K107+O107+S107+W107+AA107+AE107+AI107+AM107+AQ107+AU107+AY107+BC107+BG107+BK107+BO107+BS107+BW107+CA107+CE107+CI107+CM107+CQ107+CU107+CY107+DC107+DG107+DK107+DO107+DS107+DW107+EA107+EE107+EI107)</f>
        <v>2</v>
      </c>
      <c r="EN107" s="60">
        <f>(D107+H107+L107+P107+T107+X107+AB107+AF107+AJ107+AN107+AR107+AV107+AZ107+BD107+BH107+BL107+BP107+BT107+BX107+CB107+CF107+CJ107+CN107+CR107+CV107+CZ107+DD107+DH107+DL107+DP107+DT107+DX107+EB107+EF107+EJ107)</f>
        <v>1</v>
      </c>
      <c r="EO107" s="61">
        <f>(EM107/(EN107+EM107)*100)</f>
        <v>66.666666666666657</v>
      </c>
      <c r="EP107" s="62">
        <f>(F107+J107+N107+R107+V107+Z107+AD107+AH107+AL107+AP107+AT107+AX107+BB107+BF107+BJ107+BN107+BR107+BV107+BZ107+CD107+CH107+CL107+CP107+CT107+CX107+DB107+DF107+DJ107+DN107+DR107+DV107+DZ107+ED107+EH107+EL107)</f>
        <v>8</v>
      </c>
      <c r="EQ107" s="63">
        <f>COUNTIF(C107:EL107,"1.m")</f>
        <v>0</v>
      </c>
      <c r="ER107" s="63">
        <f>COUNTIF(C107:EL107,"2.m")</f>
        <v>1</v>
      </c>
      <c r="ES107" s="63">
        <f>COUNTIF(C107:EL107,"3.m")</f>
        <v>0</v>
      </c>
      <c r="ET107" s="64">
        <f>COUNTIF(C107:EL107,"4.m")</f>
        <v>0</v>
      </c>
      <c r="EU107" s="87">
        <f>COUNTIF(C107:EL107,"5.m")</f>
        <v>0</v>
      </c>
    </row>
    <row r="108" spans="1:151" ht="19.95" customHeight="1" x14ac:dyDescent="0.3">
      <c r="A108" s="73" t="s">
        <v>99</v>
      </c>
      <c r="B108" s="75" t="s">
        <v>893</v>
      </c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9"/>
      <c r="BK108" s="33">
        <v>2</v>
      </c>
      <c r="BL108" s="34">
        <v>1</v>
      </c>
      <c r="BM108" s="34">
        <v>2</v>
      </c>
      <c r="BN108" s="38">
        <v>8</v>
      </c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8"/>
      <c r="CM108" s="36"/>
      <c r="CN108" s="34"/>
      <c r="CO108" s="34"/>
      <c r="CP108" s="39"/>
      <c r="CQ108" s="33"/>
      <c r="CR108" s="34"/>
      <c r="CS108" s="34"/>
      <c r="CT108" s="38"/>
      <c r="CU108" s="36"/>
      <c r="CV108" s="34"/>
      <c r="CW108" s="34"/>
      <c r="CX108" s="39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9"/>
      <c r="DO108" s="33"/>
      <c r="DP108" s="34"/>
      <c r="DQ108" s="34"/>
      <c r="DR108" s="38"/>
      <c r="DS108" s="36"/>
      <c r="DT108" s="34"/>
      <c r="DU108" s="34"/>
      <c r="DV108" s="39"/>
      <c r="DW108" s="33"/>
      <c r="DX108" s="34"/>
      <c r="DY108" s="34"/>
      <c r="DZ108" s="38"/>
      <c r="EA108" s="36"/>
      <c r="EB108" s="34"/>
      <c r="EC108" s="34"/>
      <c r="ED108" s="39"/>
      <c r="EE108" s="33"/>
      <c r="EF108" s="34"/>
      <c r="EG108" s="34"/>
      <c r="EH108" s="38"/>
      <c r="EI108" s="33"/>
      <c r="EJ108" s="34"/>
      <c r="EK108" s="34"/>
      <c r="EL108" s="37"/>
      <c r="EM108" s="86">
        <f>SUM(C108+G108+K108+O108+S108+W108+AA108+AE108+AI108+AM108+AQ108+AU108+AY108+BC108+BG108+BK108+BO108+BS108+BW108+CA108+CE108+CI108+CM108+CQ108+CU108+CY108+DC108+DG108+DK108+DO108+DS108+DW108+EA108+EE108+EI108)</f>
        <v>2</v>
      </c>
      <c r="EN108" s="60">
        <f>(D108+H108+L108+P108+T108+X108+AB108+AF108+AJ108+AN108+AR108+AV108+AZ108+BD108+BH108+BL108+BP108+BT108+BX108+CB108+CF108+CJ108+CN108+CR108+CV108+CZ108+DD108+DH108+DL108+DP108+DT108+DX108+EB108+EF108+EJ108)</f>
        <v>1</v>
      </c>
      <c r="EO108" s="61">
        <f>(EM108/(EN108+EM108)*100)</f>
        <v>66.666666666666657</v>
      </c>
      <c r="EP108" s="62">
        <f>(F108+J108+N108+R108+V108+Z108+AD108+AH108+AL108+AP108+AT108+AX108+BB108+BF108+BJ108+BN108+BR108+BV108+BZ108+CD108+CH108+CL108+CP108+CT108+CX108+DB108+DF108+DJ108+DN108+DR108+DV108+DZ108+ED108+EH108+EL108)</f>
        <v>8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0</v>
      </c>
      <c r="ET108" s="64">
        <f>COUNTIF(C108:EL108,"4.m")</f>
        <v>0</v>
      </c>
      <c r="EU108" s="87">
        <f>COUNTIF(C108:EL108,"5.m")</f>
        <v>0</v>
      </c>
    </row>
    <row r="109" spans="1:151" ht="19.95" customHeight="1" x14ac:dyDescent="0.3">
      <c r="A109" s="73" t="s">
        <v>572</v>
      </c>
      <c r="B109" s="75" t="s">
        <v>466</v>
      </c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>
        <v>2</v>
      </c>
      <c r="AB109" s="34">
        <v>0</v>
      </c>
      <c r="AC109" s="34" t="s">
        <v>219</v>
      </c>
      <c r="AD109" s="35">
        <v>6</v>
      </c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7"/>
      <c r="BK109" s="33"/>
      <c r="BL109" s="34"/>
      <c r="BM109" s="34"/>
      <c r="BN109" s="38"/>
      <c r="BO109" s="36"/>
      <c r="BP109" s="34"/>
      <c r="BQ109" s="34"/>
      <c r="BR109" s="39"/>
      <c r="BS109" s="33"/>
      <c r="BT109" s="34"/>
      <c r="BU109" s="34"/>
      <c r="BV109" s="38"/>
      <c r="BW109" s="36">
        <v>0</v>
      </c>
      <c r="BX109" s="34">
        <v>3</v>
      </c>
      <c r="BY109" s="34">
        <v>4</v>
      </c>
      <c r="BZ109" s="39">
        <v>2</v>
      </c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9"/>
      <c r="DW109" s="33"/>
      <c r="DX109" s="34"/>
      <c r="DY109" s="34"/>
      <c r="DZ109" s="38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37"/>
      <c r="EM109" s="86">
        <f>SUM(C109+G109+K109+O109+S109+W109+AA109+AE109+AI109+AM109+AQ109+AU109+AY109+BC109+BG109+BK109+BO109+BS109+BW109+CA109+CE109+CI109+CM109+CQ109+CU109+CY109+DC109+DG109+DK109+DO109+DS109+DW109+EA109+EE109+EI109)</f>
        <v>2</v>
      </c>
      <c r="EN109" s="60">
        <f>(D109+H109+L109+P109+T109+X109+AB109+AF109+AJ109+AN109+AR109+AV109+AZ109+BD109+BH109+BL109+BP109+BT109+BX109+CB109+CF109+CJ109+CN109+CR109+CV109+CZ109+DD109+DH109+DL109+DP109+DT109+DX109+EB109+EF109+EJ109)</f>
        <v>3</v>
      </c>
      <c r="EO109" s="61">
        <f>(EM109/(EN109+EM109)*100)</f>
        <v>40</v>
      </c>
      <c r="EP109" s="62">
        <f>(F109+J109+N109+R109+V109+Z109+AD109+AH109+AL109+AP109+AT109+AX109+BB109+BF109+BJ109+BN109+BR109+BV109+BZ109+CD109+CH109+CL109+CP109+CT109+CX109+DB109+DF109+DJ109+DN109+DR109+DV109+DZ109+ED109+EH109+EL109)</f>
        <v>8</v>
      </c>
      <c r="EQ109" s="63">
        <f>COUNTIF(C109:EL109,"1.m")</f>
        <v>1</v>
      </c>
      <c r="ER109" s="63">
        <f>COUNTIF(C109:EL109,"2.m")</f>
        <v>0</v>
      </c>
      <c r="ES109" s="63">
        <f>COUNTIF(C109:EL109,"3.m")</f>
        <v>0</v>
      </c>
      <c r="ET109" s="64">
        <f>COUNTIF(C109:EL109,"4.m")</f>
        <v>0</v>
      </c>
      <c r="EU109" s="87">
        <f>COUNTIF(C109:EL109,"5.m")</f>
        <v>0</v>
      </c>
    </row>
    <row r="110" spans="1:151" ht="19.95" customHeight="1" x14ac:dyDescent="0.3">
      <c r="A110" s="73" t="s">
        <v>561</v>
      </c>
      <c r="B110" s="75" t="s">
        <v>402</v>
      </c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>
        <v>2</v>
      </c>
      <c r="T110" s="34">
        <v>1</v>
      </c>
      <c r="U110" s="34" t="s">
        <v>12</v>
      </c>
      <c r="V110" s="35">
        <v>6</v>
      </c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>
        <v>0</v>
      </c>
      <c r="AN110" s="34">
        <v>3</v>
      </c>
      <c r="AO110" s="34" t="s">
        <v>221</v>
      </c>
      <c r="AP110" s="35">
        <v>2</v>
      </c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7"/>
      <c r="BK110" s="33"/>
      <c r="BL110" s="34"/>
      <c r="BM110" s="34"/>
      <c r="BN110" s="38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9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9"/>
      <c r="DO110" s="33"/>
      <c r="DP110" s="34"/>
      <c r="DQ110" s="34"/>
      <c r="DR110" s="38"/>
      <c r="DS110" s="36"/>
      <c r="DT110" s="34"/>
      <c r="DU110" s="34"/>
      <c r="DV110" s="39"/>
      <c r="DW110" s="33"/>
      <c r="DX110" s="34"/>
      <c r="DY110" s="34"/>
      <c r="DZ110" s="38"/>
      <c r="EA110" s="36"/>
      <c r="EB110" s="34"/>
      <c r="EC110" s="34"/>
      <c r="ED110" s="39"/>
      <c r="EE110" s="33"/>
      <c r="EF110" s="34"/>
      <c r="EG110" s="34"/>
      <c r="EH110" s="38"/>
      <c r="EI110" s="33"/>
      <c r="EJ110" s="34"/>
      <c r="EK110" s="34"/>
      <c r="EL110" s="37"/>
      <c r="EM110" s="86">
        <f>SUM(C110+G110+K110+O110+S110+W110+AA110+AE110+AI110+AM110+AQ110+AU110+AY110+BC110+BG110+BK110+BO110+BS110+BW110+CA110+CE110+CI110+CM110+CQ110+CU110+CY110+DC110+DG110+DK110+DO110+DS110+DW110+EA110+EE110+EI110)</f>
        <v>2</v>
      </c>
      <c r="EN110" s="60">
        <f>(D110+H110+L110+P110+T110+X110+AB110+AF110+AJ110+AN110+AR110+AV110+AZ110+BD110+BH110+BL110+BP110+BT110+BX110+CB110+CF110+CJ110+CN110+CR110+CV110+CZ110+DD110+DH110+DL110+DP110+DT110+DX110+EB110+EF110+EJ110)</f>
        <v>4</v>
      </c>
      <c r="EO110" s="61">
        <f>(EM110/(EN110+EM110)*100)</f>
        <v>33.333333333333329</v>
      </c>
      <c r="EP110" s="62">
        <f>(F110+J110+N110+R110+V110+Z110+AD110+AH110+AL110+AP110+AT110+AX110+BB110+BF110+BJ110+BN110+BR110+BV110+BZ110+CD110+CH110+CL110+CP110+CT110+CX110+DB110+DF110+DJ110+DN110+DR110+DV110+DZ110+ED110+EH110+EL110)</f>
        <v>8</v>
      </c>
      <c r="EQ110" s="63">
        <f>COUNTIF(C110:EL110,"1.m")</f>
        <v>0</v>
      </c>
      <c r="ER110" s="63">
        <f>COUNTIF(C110:EL110,"2.m")</f>
        <v>1</v>
      </c>
      <c r="ES110" s="63">
        <f>COUNTIF(C110:EL110,"3.m")</f>
        <v>0</v>
      </c>
      <c r="ET110" s="64">
        <f>COUNTIF(C110:EL110,"4.m")</f>
        <v>1</v>
      </c>
      <c r="EU110" s="87">
        <f>COUNTIF(C110:EL110,"5.m")</f>
        <v>0</v>
      </c>
    </row>
    <row r="111" spans="1:151" ht="19.95" customHeight="1" x14ac:dyDescent="0.3">
      <c r="A111" s="73" t="s">
        <v>562</v>
      </c>
      <c r="B111" s="75" t="s">
        <v>406</v>
      </c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>
        <v>2</v>
      </c>
      <c r="T111" s="34">
        <v>1</v>
      </c>
      <c r="U111" s="34" t="s">
        <v>12</v>
      </c>
      <c r="V111" s="35">
        <v>6</v>
      </c>
      <c r="W111" s="33"/>
      <c r="X111" s="34"/>
      <c r="Y111" s="34"/>
      <c r="Z111" s="35"/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>
        <v>0</v>
      </c>
      <c r="AN111" s="34">
        <v>3</v>
      </c>
      <c r="AO111" s="34" t="s">
        <v>221</v>
      </c>
      <c r="AP111" s="35">
        <v>2</v>
      </c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7"/>
      <c r="BK111" s="33"/>
      <c r="BL111" s="34"/>
      <c r="BM111" s="34"/>
      <c r="BN111" s="35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8"/>
      <c r="CM111" s="36"/>
      <c r="CN111" s="34"/>
      <c r="CO111" s="34"/>
      <c r="CP111" s="37"/>
      <c r="CQ111" s="33"/>
      <c r="CR111" s="34"/>
      <c r="CS111" s="34"/>
      <c r="CT111" s="38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7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37"/>
      <c r="EM111" s="86">
        <f>SUM(C111+G111+K111+O111+S111+W111+AA111+AE111+AI111+AM111+AQ111+AU111+AY111+BC111+BG111+BK111+BO111+BS111+BW111+CA111+CE111+CI111+CM111+CQ111+CU111+CY111+DC111+DG111+DK111+DO111+DS111+DW111+EA111+EE111+EI111)</f>
        <v>2</v>
      </c>
      <c r="EN111" s="60">
        <f>(D111+H111+L111+P111+T111+X111+AB111+AF111+AJ111+AN111+AR111+AV111+AZ111+BD111+BH111+BL111+BP111+BT111+BX111+CB111+CF111+CJ111+CN111+CR111+CV111+CZ111+DD111+DH111+DL111+DP111+DT111+DX111+EB111+EF111+EJ111)</f>
        <v>4</v>
      </c>
      <c r="EO111" s="61">
        <f>(EM111/(EN111+EM111)*100)</f>
        <v>33.333333333333329</v>
      </c>
      <c r="EP111" s="62">
        <f>(F111+J111+N111+R111+V111+Z111+AD111+AH111+AL111+AP111+AT111+AX111+BB111+BF111+BJ111+BN111+BR111+BV111+BZ111+CD111+CH111+CL111+CP111+CT111+CX111+DB111+DF111+DJ111+DN111+DR111+DV111+DZ111+ED111+EH111+EL111)</f>
        <v>8</v>
      </c>
      <c r="EQ111" s="63">
        <f>COUNTIF(C111:EL111,"1.m")</f>
        <v>0</v>
      </c>
      <c r="ER111" s="63">
        <f>COUNTIF(C111:EL111,"2.m")</f>
        <v>1</v>
      </c>
      <c r="ES111" s="63">
        <f>COUNTIF(C111:EL111,"3.m")</f>
        <v>0</v>
      </c>
      <c r="ET111" s="64">
        <f>COUNTIF(C111:EL111,"4.m")</f>
        <v>1</v>
      </c>
      <c r="EU111" s="87">
        <f>COUNTIF(C111:EL111,"5.m")</f>
        <v>0</v>
      </c>
    </row>
    <row r="112" spans="1:151" ht="19.95" customHeight="1" x14ac:dyDescent="0.3">
      <c r="A112" s="73" t="s">
        <v>563</v>
      </c>
      <c r="B112" s="75" t="s">
        <v>408</v>
      </c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>
        <v>0</v>
      </c>
      <c r="T112" s="34">
        <v>3</v>
      </c>
      <c r="U112" s="34" t="s">
        <v>221</v>
      </c>
      <c r="V112" s="35">
        <v>2</v>
      </c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/>
      <c r="AJ112" s="34"/>
      <c r="AK112" s="34"/>
      <c r="AL112" s="35"/>
      <c r="AM112" s="33">
        <v>2</v>
      </c>
      <c r="AN112" s="34">
        <v>1</v>
      </c>
      <c r="AO112" s="34" t="s">
        <v>12</v>
      </c>
      <c r="AP112" s="35">
        <v>6</v>
      </c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7"/>
      <c r="BK112" s="33"/>
      <c r="BL112" s="34"/>
      <c r="BM112" s="34"/>
      <c r="BN112" s="38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8"/>
      <c r="CM112" s="36"/>
      <c r="CN112" s="34"/>
      <c r="CO112" s="34"/>
      <c r="CP112" s="39"/>
      <c r="CQ112" s="33"/>
      <c r="CR112" s="34"/>
      <c r="CS112" s="34"/>
      <c r="CT112" s="38"/>
      <c r="CU112" s="36"/>
      <c r="CV112" s="34"/>
      <c r="CW112" s="34"/>
      <c r="CX112" s="39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9"/>
      <c r="DO112" s="33"/>
      <c r="DP112" s="34"/>
      <c r="DQ112" s="34"/>
      <c r="DR112" s="38"/>
      <c r="DS112" s="36"/>
      <c r="DT112" s="34"/>
      <c r="DU112" s="34"/>
      <c r="DV112" s="39"/>
      <c r="DW112" s="33"/>
      <c r="DX112" s="34"/>
      <c r="DY112" s="34"/>
      <c r="DZ112" s="38"/>
      <c r="EA112" s="36"/>
      <c r="EB112" s="34"/>
      <c r="EC112" s="34"/>
      <c r="ED112" s="39"/>
      <c r="EE112" s="33"/>
      <c r="EF112" s="34"/>
      <c r="EG112" s="34"/>
      <c r="EH112" s="38"/>
      <c r="EI112" s="33"/>
      <c r="EJ112" s="34"/>
      <c r="EK112" s="34"/>
      <c r="EL112" s="37"/>
      <c r="EM112" s="86">
        <f>SUM(C112+G112+K112+O112+S112+W112+AA112+AE112+AI112+AM112+AQ112+AU112+AY112+BC112+BG112+BK112+BO112+BS112+BW112+CA112+CE112+CI112+CM112+CQ112+CU112+CY112+DC112+DG112+DK112+DO112+DS112+DW112+EA112+EE112+EI112)</f>
        <v>2</v>
      </c>
      <c r="EN112" s="60">
        <f>(D112+H112+L112+P112+T112+X112+AB112+AF112+AJ112+AN112+AR112+AV112+AZ112+BD112+BH112+BL112+BP112+BT112+BX112+CB112+CF112+CJ112+CN112+CR112+CV112+CZ112+DD112+DH112+DL112+DP112+DT112+DX112+EB112+EF112+EJ112)</f>
        <v>4</v>
      </c>
      <c r="EO112" s="61">
        <f>(EM112/(EN112+EM112)*100)</f>
        <v>33.333333333333329</v>
      </c>
      <c r="EP112" s="62">
        <f>(F112+J112+N112+R112+V112+Z112+AD112+AH112+AL112+AP112+AT112+AX112+BB112+BF112+BJ112+BN112+BR112+BV112+BZ112+CD112+CH112+CL112+CP112+CT112+CX112+DB112+DF112+DJ112+DN112+DR112+DV112+DZ112+ED112+EH112+EL112)</f>
        <v>8</v>
      </c>
      <c r="EQ112" s="63">
        <f>COUNTIF(C112:EL112,"1.m")</f>
        <v>0</v>
      </c>
      <c r="ER112" s="63">
        <f>COUNTIF(C112:EL112,"2.m")</f>
        <v>1</v>
      </c>
      <c r="ES112" s="63">
        <f>COUNTIF(C112:EL112,"3.m")</f>
        <v>0</v>
      </c>
      <c r="ET112" s="64">
        <f>COUNTIF(C112:EL112,"4.m")</f>
        <v>1</v>
      </c>
      <c r="EU112" s="87">
        <f>COUNTIF(C112:EL112,"5.m")</f>
        <v>0</v>
      </c>
    </row>
    <row r="113" spans="1:151" ht="19.95" customHeight="1" x14ac:dyDescent="0.3">
      <c r="A113" s="73" t="s">
        <v>564</v>
      </c>
      <c r="B113" s="75" t="s">
        <v>713</v>
      </c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>
        <v>2</v>
      </c>
      <c r="AN113" s="34">
        <v>1</v>
      </c>
      <c r="AO113" s="34" t="s">
        <v>12</v>
      </c>
      <c r="AP113" s="35">
        <v>6</v>
      </c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>
        <v>0</v>
      </c>
      <c r="BD113" s="34">
        <v>3</v>
      </c>
      <c r="BE113" s="34" t="s">
        <v>221</v>
      </c>
      <c r="BF113" s="35">
        <v>2</v>
      </c>
      <c r="BG113" s="36"/>
      <c r="BH113" s="34"/>
      <c r="BI113" s="34"/>
      <c r="BJ113" s="37"/>
      <c r="BK113" s="33"/>
      <c r="BL113" s="34"/>
      <c r="BM113" s="34"/>
      <c r="BN113" s="35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9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9"/>
      <c r="DO113" s="33"/>
      <c r="DP113" s="34"/>
      <c r="DQ113" s="34"/>
      <c r="DR113" s="38"/>
      <c r="DS113" s="36"/>
      <c r="DT113" s="34"/>
      <c r="DU113" s="34"/>
      <c r="DV113" s="39"/>
      <c r="DW113" s="33"/>
      <c r="DX113" s="34"/>
      <c r="DY113" s="34"/>
      <c r="DZ113" s="38"/>
      <c r="EA113" s="36"/>
      <c r="EB113" s="34"/>
      <c r="EC113" s="34"/>
      <c r="ED113" s="39"/>
      <c r="EE113" s="33"/>
      <c r="EF113" s="34"/>
      <c r="EG113" s="34"/>
      <c r="EH113" s="38"/>
      <c r="EI113" s="33"/>
      <c r="EJ113" s="34"/>
      <c r="EK113" s="34"/>
      <c r="EL113" s="37"/>
      <c r="EM113" s="86">
        <f>SUM(C113+G113+K113+O113+S113+W113+AA113+AE113+AI113+AM113+AQ113+AU113+AY113+BC113+BG113+BK113+BO113+BS113+BW113+CA113+CE113+CI113+CM113+CQ113+CU113+CY113+DC113+DG113+DK113+DO113+DS113+DW113+EA113+EE113+EI113)</f>
        <v>2</v>
      </c>
      <c r="EN113" s="60">
        <f>(D113+H113+L113+P113+T113+X113+AB113+AF113+AJ113+AN113+AR113+AV113+AZ113+BD113+BH113+BL113+BP113+BT113+BX113+CB113+CF113+CJ113+CN113+CR113+CV113+CZ113+DD113+DH113+DL113+DP113+DT113+DX113+EB113+EF113+EJ113)</f>
        <v>4</v>
      </c>
      <c r="EO113" s="61">
        <f>(EM113/(EN113+EM113)*100)</f>
        <v>33.333333333333329</v>
      </c>
      <c r="EP113" s="62">
        <f>(F113+J113+N113+R113+V113+Z113+AD113+AH113+AL113+AP113+AT113+AX113+BB113+BF113+BJ113+BN113+BR113+BV113+BZ113+CD113+CH113+CL113+CP113+CT113+CX113+DB113+DF113+DJ113+DN113+DR113+DV113+DZ113+ED113+EH113+EL113)</f>
        <v>8</v>
      </c>
      <c r="EQ113" s="63">
        <f>COUNTIF(C113:EL113,"1.m")</f>
        <v>0</v>
      </c>
      <c r="ER113" s="63">
        <f>COUNTIF(C113:EL113,"2.m")</f>
        <v>1</v>
      </c>
      <c r="ES113" s="63">
        <f>COUNTIF(C113:EL113,"3.m")</f>
        <v>0</v>
      </c>
      <c r="ET113" s="64">
        <f>COUNTIF(C113:EL113,"4.m")</f>
        <v>1</v>
      </c>
      <c r="EU113" s="87">
        <f>COUNTIF(C113:EL113,"5.m")</f>
        <v>0</v>
      </c>
    </row>
    <row r="114" spans="1:151" ht="19.95" customHeight="1" x14ac:dyDescent="0.3">
      <c r="A114" s="73" t="s">
        <v>91</v>
      </c>
      <c r="B114" s="75" t="s">
        <v>886</v>
      </c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7"/>
      <c r="BK114" s="33">
        <v>0</v>
      </c>
      <c r="BL114" s="34">
        <v>2</v>
      </c>
      <c r="BM114" s="34">
        <v>3</v>
      </c>
      <c r="BN114" s="38">
        <v>2</v>
      </c>
      <c r="BO114" s="36"/>
      <c r="BP114" s="34"/>
      <c r="BQ114" s="34"/>
      <c r="BR114" s="39"/>
      <c r="BS114" s="33">
        <v>1</v>
      </c>
      <c r="BT114" s="34">
        <v>1</v>
      </c>
      <c r="BU114" s="34">
        <v>2</v>
      </c>
      <c r="BV114" s="38">
        <v>4</v>
      </c>
      <c r="BW114" s="36"/>
      <c r="BX114" s="34"/>
      <c r="BY114" s="34"/>
      <c r="BZ114" s="39"/>
      <c r="CA114" s="33"/>
      <c r="CB114" s="34"/>
      <c r="CC114" s="34"/>
      <c r="CD114" s="38"/>
      <c r="CE114" s="36">
        <v>1</v>
      </c>
      <c r="CF114" s="34">
        <v>1</v>
      </c>
      <c r="CG114" s="34">
        <v>2</v>
      </c>
      <c r="CH114" s="39">
        <v>2</v>
      </c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9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9"/>
      <c r="DO114" s="33"/>
      <c r="DP114" s="34"/>
      <c r="DQ114" s="34"/>
      <c r="DR114" s="38"/>
      <c r="DS114" s="36"/>
      <c r="DT114" s="34"/>
      <c r="DU114" s="34"/>
      <c r="DV114" s="39"/>
      <c r="DW114" s="33"/>
      <c r="DX114" s="34"/>
      <c r="DY114" s="34"/>
      <c r="DZ114" s="35"/>
      <c r="EA114" s="36"/>
      <c r="EB114" s="34"/>
      <c r="EC114" s="34"/>
      <c r="ED114" s="39"/>
      <c r="EE114" s="33"/>
      <c r="EF114" s="34"/>
      <c r="EG114" s="34"/>
      <c r="EH114" s="35"/>
      <c r="EI114" s="33"/>
      <c r="EJ114" s="34"/>
      <c r="EK114" s="34"/>
      <c r="EL114" s="37"/>
      <c r="EM114" s="86">
        <f>SUM(C114+G114+K114+O114+S114+W114+AA114+AE114+AI114+AM114+AQ114+AU114+AY114+BC114+BG114+BK114+BO114+BS114+BW114+CA114+CE114+CI114+CM114+CQ114+CU114+CY114+DC114+DG114+DK114+DO114+DS114+DW114+EA114+EE114+EI114)</f>
        <v>2</v>
      </c>
      <c r="EN114" s="60">
        <f>(D114+H114+L114+P114+T114+X114+AB114+AF114+AJ114+AN114+AR114+AV114+AZ114+BD114+BH114+BL114+BP114+BT114+BX114+CB114+CF114+CJ114+CN114+CR114+CV114+CZ114+DD114+DH114+DL114+DP114+DT114+DX114+EB114+EF114+EJ114)</f>
        <v>4</v>
      </c>
      <c r="EO114" s="61">
        <f>(EM114/(EN114+EM114)*100)</f>
        <v>33.333333333333329</v>
      </c>
      <c r="EP114" s="62">
        <f>(F114+J114+N114+R114+V114+Z114+AD114+AH114+AL114+AP114+AT114+AX114+BB114+BF114+BJ114+BN114+BR114+BV114+BZ114+CD114+CH114+CL114+CP114+CT114+CX114+DB114+DF114+DJ114+DN114+DR114+DV114+DZ114+ED114+EH114+EL114)</f>
        <v>8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0</v>
      </c>
      <c r="ET114" s="64">
        <f>COUNTIF(C114:EL114,"4.m")</f>
        <v>0</v>
      </c>
      <c r="EU114" s="87">
        <f>COUNTIF(C114:EL114,"5.m")</f>
        <v>0</v>
      </c>
    </row>
    <row r="115" spans="1:151" ht="19.95" customHeight="1" x14ac:dyDescent="0.3">
      <c r="A115" s="73" t="s">
        <v>576</v>
      </c>
      <c r="B115" s="75" t="s">
        <v>739</v>
      </c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/>
      <c r="AJ115" s="34"/>
      <c r="AK115" s="34"/>
      <c r="AL115" s="35"/>
      <c r="AM115" s="33"/>
      <c r="AN115" s="34"/>
      <c r="AO115" s="34"/>
      <c r="AP115" s="35"/>
      <c r="AQ115" s="33">
        <v>1</v>
      </c>
      <c r="AR115" s="34">
        <v>1</v>
      </c>
      <c r="AS115" s="34" t="s">
        <v>12</v>
      </c>
      <c r="AT115" s="35">
        <v>5</v>
      </c>
      <c r="AU115" s="33">
        <v>0</v>
      </c>
      <c r="AV115" s="34">
        <v>2</v>
      </c>
      <c r="AW115" s="34" t="s">
        <v>220</v>
      </c>
      <c r="AX115" s="35">
        <v>1</v>
      </c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7"/>
      <c r="BK115" s="33">
        <v>0</v>
      </c>
      <c r="BL115" s="34">
        <v>2</v>
      </c>
      <c r="BM115" s="34">
        <v>3</v>
      </c>
      <c r="BN115" s="38">
        <v>2</v>
      </c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37"/>
      <c r="EM115" s="86">
        <f>SUM(C115+G115+K115+O115+S115+W115+AA115+AE115+AI115+AM115+AQ115+AU115+AY115+BC115+BG115+BK115+BO115+BS115+BW115+CA115+CE115+CI115+CM115+CQ115+CU115+CY115+DC115+DG115+DK115+DO115+DS115+DW115+EA115+EE115+EI115)</f>
        <v>1</v>
      </c>
      <c r="EN115" s="60">
        <f>(D115+H115+L115+P115+T115+X115+AB115+AF115+AJ115+AN115+AR115+AV115+AZ115+BD115+BH115+BL115+BP115+BT115+BX115+CB115+CF115+CJ115+CN115+CR115+CV115+CZ115+DD115+DH115+DL115+DP115+DT115+DX115+EB115+EF115+EJ115)</f>
        <v>5</v>
      </c>
      <c r="EO115" s="61">
        <f>(EM115/(EN115+EM115)*100)</f>
        <v>16.666666666666664</v>
      </c>
      <c r="EP115" s="62">
        <f>(F115+J115+N115+R115+V115+Z115+AD115+AH115+AL115+AP115+AT115+AX115+BB115+BF115+BJ115+BN115+BR115+BV115+BZ115+CD115+CH115+CL115+CP115+CT115+CX115+DB115+DF115+DJ115+DN115+DR115+DV115+DZ115+ED115+EH115+EL115)</f>
        <v>8</v>
      </c>
      <c r="EQ115" s="63">
        <f>COUNTIF(C115:EL115,"1.m")</f>
        <v>0</v>
      </c>
      <c r="ER115" s="63">
        <f>COUNTIF(C115:EL115,"2.m")</f>
        <v>1</v>
      </c>
      <c r="ES115" s="63">
        <f>COUNTIF(C115:EL115,"3.m")</f>
        <v>1</v>
      </c>
      <c r="ET115" s="64">
        <f>COUNTIF(C115:EL115,"4.m")</f>
        <v>0</v>
      </c>
      <c r="EU115" s="87">
        <f>COUNTIF(C115:EL115,"5.m")</f>
        <v>0</v>
      </c>
    </row>
    <row r="116" spans="1:151" ht="19.95" customHeight="1" x14ac:dyDescent="0.3">
      <c r="A116" s="73" t="s">
        <v>121</v>
      </c>
      <c r="B116" s="75" t="s">
        <v>940</v>
      </c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7"/>
      <c r="BK116" s="33"/>
      <c r="BL116" s="34"/>
      <c r="BM116" s="34"/>
      <c r="BN116" s="35"/>
      <c r="BO116" s="36"/>
      <c r="BP116" s="34"/>
      <c r="BQ116" s="34"/>
      <c r="BR116" s="39"/>
      <c r="BS116" s="33">
        <v>2</v>
      </c>
      <c r="BT116" s="34">
        <v>0</v>
      </c>
      <c r="BU116" s="34">
        <v>1</v>
      </c>
      <c r="BV116" s="38">
        <v>7</v>
      </c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5"/>
      <c r="CM116" s="36"/>
      <c r="CN116" s="34"/>
      <c r="CO116" s="34"/>
      <c r="CP116" s="37"/>
      <c r="CQ116" s="33"/>
      <c r="CR116" s="34"/>
      <c r="CS116" s="34"/>
      <c r="CT116" s="35"/>
      <c r="CU116" s="36"/>
      <c r="CV116" s="34"/>
      <c r="CW116" s="34"/>
      <c r="CX116" s="37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7"/>
      <c r="DO116" s="33"/>
      <c r="DP116" s="34"/>
      <c r="DQ116" s="34"/>
      <c r="DR116" s="35"/>
      <c r="DS116" s="36"/>
      <c r="DT116" s="34"/>
      <c r="DU116" s="34"/>
      <c r="DV116" s="37"/>
      <c r="DW116" s="33"/>
      <c r="DX116" s="34"/>
      <c r="DY116" s="34"/>
      <c r="DZ116" s="35"/>
      <c r="EA116" s="36"/>
      <c r="EB116" s="34"/>
      <c r="EC116" s="34"/>
      <c r="ED116" s="37"/>
      <c r="EE116" s="33"/>
      <c r="EF116" s="34"/>
      <c r="EG116" s="34"/>
      <c r="EH116" s="35"/>
      <c r="EI116" s="33"/>
      <c r="EJ116" s="34"/>
      <c r="EK116" s="34"/>
      <c r="EL116" s="37"/>
      <c r="EM116" s="86">
        <f>SUM(C116+G116+K116+O116+S116+W116+AA116+AE116+AI116+AM116+AQ116+AU116+AY116+BC116+BG116+BK116+BO116+BS116+BW116+CA116+CE116+CI116+CM116+CQ116+CU116+CY116+DC116+DG116+DK116+DO116+DS116+DW116+EA116+EE116+EI116)</f>
        <v>2</v>
      </c>
      <c r="EN116" s="60">
        <f>(D116+H116+L116+P116+T116+X116+AB116+AF116+AJ116+AN116+AR116+AV116+AZ116+BD116+BH116+BL116+BP116+BT116+BX116+CB116+CF116+CJ116+CN116+CR116+CV116+CZ116+DD116+DH116+DL116+DP116+DT116+DX116+EB116+EF116+EJ116)</f>
        <v>0</v>
      </c>
      <c r="EO116" s="61">
        <f>(EM116/(EN116+EM116)*100)</f>
        <v>100</v>
      </c>
      <c r="EP116" s="62">
        <f>(F116+J116+N116+R116+V116+Z116+AD116+AH116+AL116+AP116+AT116+AX116+BB116+BF116+BJ116+BN116+BR116+BV116+BZ116+CD116+CH116+CL116+CP116+CT116+CX116+DB116+DF116+DJ116+DN116+DR116+DV116+DZ116+ED116+EH116+EL116)</f>
        <v>7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0</v>
      </c>
      <c r="EU116" s="87">
        <f>COUNTIF(C116:EL116,"5.m")</f>
        <v>0</v>
      </c>
    </row>
    <row r="117" spans="1:151" ht="19.95" customHeight="1" x14ac:dyDescent="0.3">
      <c r="A117" s="73" t="s">
        <v>567</v>
      </c>
      <c r="B117" s="75" t="s">
        <v>359</v>
      </c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>
        <v>2</v>
      </c>
      <c r="P117" s="34">
        <v>1</v>
      </c>
      <c r="Q117" s="34" t="s">
        <v>220</v>
      </c>
      <c r="R117" s="35">
        <v>7</v>
      </c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7"/>
      <c r="BK117" s="33"/>
      <c r="BL117" s="34"/>
      <c r="BM117" s="34"/>
      <c r="BN117" s="35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5"/>
      <c r="CM117" s="36"/>
      <c r="CN117" s="34"/>
      <c r="CO117" s="34"/>
      <c r="CP117" s="37"/>
      <c r="CQ117" s="33"/>
      <c r="CR117" s="34"/>
      <c r="CS117" s="34"/>
      <c r="CT117" s="35"/>
      <c r="CU117" s="36"/>
      <c r="CV117" s="34"/>
      <c r="CW117" s="34"/>
      <c r="CX117" s="37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7"/>
      <c r="DO117" s="33"/>
      <c r="DP117" s="34"/>
      <c r="DQ117" s="34"/>
      <c r="DR117" s="35"/>
      <c r="DS117" s="36"/>
      <c r="DT117" s="34"/>
      <c r="DU117" s="34"/>
      <c r="DV117" s="37"/>
      <c r="DW117" s="33"/>
      <c r="DX117" s="34"/>
      <c r="DY117" s="34"/>
      <c r="DZ117" s="35"/>
      <c r="EA117" s="36"/>
      <c r="EB117" s="34"/>
      <c r="EC117" s="34"/>
      <c r="ED117" s="37"/>
      <c r="EE117" s="33"/>
      <c r="EF117" s="34"/>
      <c r="EG117" s="34"/>
      <c r="EH117" s="35"/>
      <c r="EI117" s="33"/>
      <c r="EJ117" s="34"/>
      <c r="EK117" s="34"/>
      <c r="EL117" s="37"/>
      <c r="EM117" s="86">
        <f>SUM(C117+G117+K117+O117+S117+W117+AA117+AE117+AI117+AM117+AQ117+AU117+AY117+BC117+BG117+BK117+BO117+BS117+BW117+CA117+CE117+CI117+CM117+CQ117+CU117+CY117+DC117+DG117+DK117+DO117+DS117+DW117+EA117+EE117+EI117)</f>
        <v>2</v>
      </c>
      <c r="EN117" s="60">
        <f>(D117+H117+L117+P117+T117+X117+AB117+AF117+AJ117+AN117+AR117+AV117+AZ117+BD117+BH117+BL117+BP117+BT117+BX117+CB117+CF117+CJ117+CN117+CR117+CV117+CZ117+DD117+DH117+DL117+DP117+DT117+DX117+EB117+EF117+EJ117)</f>
        <v>1</v>
      </c>
      <c r="EO117" s="61">
        <f>(EM117/(EN117+EM117)*100)</f>
        <v>66.666666666666657</v>
      </c>
      <c r="EP117" s="62">
        <f>(F117+J117+N117+R117+V117+Z117+AD117+AH117+AL117+AP117+AT117+AX117+BB117+BF117+BJ117+BN117+BR117+BV117+BZ117+CD117+CH117+CL117+CP117+CT117+CX117+DB117+DF117+DJ117+DN117+DR117+DV117+DZ117+ED117+EH117+EL117)</f>
        <v>7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1</v>
      </c>
      <c r="ET117" s="64">
        <f>COUNTIF(C117:EL117,"4.m")</f>
        <v>0</v>
      </c>
      <c r="EU117" s="87">
        <f>COUNTIF(C117:EL117,"5.m")</f>
        <v>0</v>
      </c>
    </row>
    <row r="118" spans="1:151" ht="19.95" customHeight="1" x14ac:dyDescent="0.3">
      <c r="A118" s="73" t="s">
        <v>568</v>
      </c>
      <c r="B118" s="75" t="s">
        <v>686</v>
      </c>
      <c r="C118" s="33"/>
      <c r="D118" s="34"/>
      <c r="E118" s="34"/>
      <c r="F118" s="35"/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>
        <v>2</v>
      </c>
      <c r="AJ118" s="34">
        <v>1</v>
      </c>
      <c r="AK118" s="34" t="s">
        <v>12</v>
      </c>
      <c r="AL118" s="35">
        <v>7</v>
      </c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7"/>
      <c r="BK118" s="33"/>
      <c r="BL118" s="34"/>
      <c r="BM118" s="34"/>
      <c r="BN118" s="38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7"/>
      <c r="DO118" s="33"/>
      <c r="DP118" s="34"/>
      <c r="DQ118" s="34"/>
      <c r="DR118" s="35"/>
      <c r="DS118" s="36"/>
      <c r="DT118" s="34"/>
      <c r="DU118" s="34"/>
      <c r="DV118" s="39"/>
      <c r="DW118" s="33"/>
      <c r="DX118" s="34"/>
      <c r="DY118" s="34"/>
      <c r="DZ118" s="35"/>
      <c r="EA118" s="36"/>
      <c r="EB118" s="34"/>
      <c r="EC118" s="34"/>
      <c r="ED118" s="37"/>
      <c r="EE118" s="33"/>
      <c r="EF118" s="34"/>
      <c r="EG118" s="34"/>
      <c r="EH118" s="35"/>
      <c r="EI118" s="33"/>
      <c r="EJ118" s="34"/>
      <c r="EK118" s="34"/>
      <c r="EL118" s="37"/>
      <c r="EM118" s="86">
        <f>SUM(C118+G118+K118+O118+S118+W118+AA118+AE118+AI118+AM118+AQ118+AU118+AY118+BC118+BG118+BK118+BO118+BS118+BW118+CA118+CE118+CI118+CM118+CQ118+CU118+CY118+DC118+DG118+DK118+DO118+DS118+DW118+EA118+EE118+EI118)</f>
        <v>2</v>
      </c>
      <c r="EN118" s="60">
        <f>(D118+H118+L118+P118+T118+X118+AB118+AF118+AJ118+AN118+AR118+AV118+AZ118+BD118+BH118+BL118+BP118+BT118+BX118+CB118+CF118+CJ118+CN118+CR118+CV118+CZ118+DD118+DH118+DL118+DP118+DT118+DX118+EB118+EF118+EJ118)</f>
        <v>1</v>
      </c>
      <c r="EO118" s="61">
        <f>(EM118/(EN118+EM118)*100)</f>
        <v>66.666666666666657</v>
      </c>
      <c r="EP118" s="62">
        <f>(F118+J118+N118+R118+V118+Z118+AD118+AH118+AL118+AP118+AT118+AX118+BB118+BF118+BJ118+BN118+BR118+BV118+BZ118+CD118+CH118+CL118+CP118+CT118+CX118+DB118+DF118+DJ118+DN118+DR118+DV118+DZ118+ED118+EH118+EL118)</f>
        <v>7</v>
      </c>
      <c r="EQ118" s="63">
        <f>COUNTIF(C118:EL118,"1.m")</f>
        <v>0</v>
      </c>
      <c r="ER118" s="63">
        <f>COUNTIF(C118:EL118,"2.m")</f>
        <v>1</v>
      </c>
      <c r="ES118" s="63">
        <f>COUNTIF(C118:EL118,"3.m")</f>
        <v>0</v>
      </c>
      <c r="ET118" s="64">
        <f>COUNTIF(C118:EL118,"4.m")</f>
        <v>0</v>
      </c>
      <c r="EU118" s="87">
        <f>COUNTIF(C118:EL118,"5.m")</f>
        <v>0</v>
      </c>
    </row>
    <row r="119" spans="1:151" ht="19.95" customHeight="1" x14ac:dyDescent="0.3">
      <c r="A119" s="73" t="s">
        <v>569</v>
      </c>
      <c r="B119" s="75" t="s">
        <v>346</v>
      </c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>
        <v>2</v>
      </c>
      <c r="P119" s="34">
        <v>2</v>
      </c>
      <c r="Q119" s="34" t="s">
        <v>221</v>
      </c>
      <c r="R119" s="35">
        <v>7</v>
      </c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7"/>
      <c r="BK119" s="33"/>
      <c r="BL119" s="34"/>
      <c r="BM119" s="34"/>
      <c r="BN119" s="38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9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9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5"/>
      <c r="EI119" s="33"/>
      <c r="EJ119" s="34"/>
      <c r="EK119" s="34"/>
      <c r="EL119" s="37"/>
      <c r="EM119" s="86">
        <f>SUM(C119+G119+K119+O119+S119+W119+AA119+AE119+AI119+AM119+AQ119+AU119+AY119+BC119+BG119+BK119+BO119+BS119+BW119+CA119+CE119+CI119+CM119+CQ119+CU119+CY119+DC119+DG119+DK119+DO119+DS119+DW119+EA119+EE119+EI119)</f>
        <v>2</v>
      </c>
      <c r="EN119" s="60">
        <f>(D119+H119+L119+P119+T119+X119+AB119+AF119+AJ119+AN119+AR119+AV119+AZ119+BD119+BH119+BL119+BP119+BT119+BX119+CB119+CF119+CJ119+CN119+CR119+CV119+CZ119+DD119+DH119+DL119+DP119+DT119+DX119+EB119+EF119+EJ119)</f>
        <v>2</v>
      </c>
      <c r="EO119" s="61">
        <f>(EM119/(EN119+EM119)*100)</f>
        <v>50</v>
      </c>
      <c r="EP119" s="62">
        <f>(F119+J119+N119+R119+V119+Z119+AD119+AH119+AL119+AP119+AT119+AX119+BB119+BF119+BJ119+BN119+BR119+BV119+BZ119+CD119+CH119+CL119+CP119+CT119+CX119+DB119+DF119+DJ119+DN119+DR119+DV119+DZ119+ED119+EH119+EL119)</f>
        <v>7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0</v>
      </c>
      <c r="ET119" s="64">
        <f>COUNTIF(C119:EL119,"4.m")</f>
        <v>1</v>
      </c>
      <c r="EU119" s="87">
        <f>COUNTIF(C119:EL119,"5.m")</f>
        <v>0</v>
      </c>
    </row>
    <row r="120" spans="1:151" ht="19.95" customHeight="1" x14ac:dyDescent="0.3">
      <c r="A120" s="73" t="s">
        <v>570</v>
      </c>
      <c r="B120" s="75" t="s">
        <v>723</v>
      </c>
      <c r="C120" s="33"/>
      <c r="D120" s="34"/>
      <c r="E120" s="34"/>
      <c r="F120" s="35"/>
      <c r="G120" s="33"/>
      <c r="H120" s="34"/>
      <c r="I120" s="34"/>
      <c r="J120" s="35"/>
      <c r="K120" s="33"/>
      <c r="L120" s="34"/>
      <c r="M120" s="34"/>
      <c r="N120" s="35"/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>
        <v>1</v>
      </c>
      <c r="AR120" s="34">
        <v>2</v>
      </c>
      <c r="AS120" s="34" t="s">
        <v>220</v>
      </c>
      <c r="AT120" s="35">
        <v>5</v>
      </c>
      <c r="AU120" s="33"/>
      <c r="AV120" s="34"/>
      <c r="AW120" s="34"/>
      <c r="AX120" s="35"/>
      <c r="AY120" s="36"/>
      <c r="AZ120" s="34"/>
      <c r="BA120" s="34"/>
      <c r="BB120" s="37"/>
      <c r="BC120" s="33">
        <v>0</v>
      </c>
      <c r="BD120" s="34">
        <v>3</v>
      </c>
      <c r="BE120" s="34" t="s">
        <v>221</v>
      </c>
      <c r="BF120" s="35">
        <v>2</v>
      </c>
      <c r="BG120" s="36"/>
      <c r="BH120" s="34"/>
      <c r="BI120" s="34"/>
      <c r="BJ120" s="37"/>
      <c r="BK120" s="33"/>
      <c r="BL120" s="34"/>
      <c r="BM120" s="34"/>
      <c r="BN120" s="35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9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9"/>
      <c r="DO120" s="33"/>
      <c r="DP120" s="34"/>
      <c r="DQ120" s="34"/>
      <c r="DR120" s="38"/>
      <c r="DS120" s="36"/>
      <c r="DT120" s="34"/>
      <c r="DU120" s="34"/>
      <c r="DV120" s="39"/>
      <c r="DW120" s="33"/>
      <c r="DX120" s="34"/>
      <c r="DY120" s="34"/>
      <c r="DZ120" s="38"/>
      <c r="EA120" s="36"/>
      <c r="EB120" s="34"/>
      <c r="EC120" s="34"/>
      <c r="ED120" s="39"/>
      <c r="EE120" s="33"/>
      <c r="EF120" s="34"/>
      <c r="EG120" s="34"/>
      <c r="EH120" s="38"/>
      <c r="EI120" s="33"/>
      <c r="EJ120" s="34"/>
      <c r="EK120" s="34"/>
      <c r="EL120" s="37"/>
      <c r="EM120" s="86">
        <f>SUM(C120+G120+K120+O120+S120+W120+AA120+AE120+AI120+AM120+AQ120+AU120+AY120+BC120+BG120+BK120+BO120+BS120+BW120+CA120+CE120+CI120+CM120+CQ120+CU120+CY120+DC120+DG120+DK120+DO120+DS120+DW120+EA120+EE120+EI120)</f>
        <v>1</v>
      </c>
      <c r="EN120" s="60">
        <f>(D120+H120+L120+P120+T120+X120+AB120+AF120+AJ120+AN120+AR120+AV120+AZ120+BD120+BH120+BL120+BP120+BT120+BX120+CB120+CF120+CJ120+CN120+CR120+CV120+CZ120+DD120+DH120+DL120+DP120+DT120+DX120+EB120+EF120+EJ120)</f>
        <v>5</v>
      </c>
      <c r="EO120" s="61">
        <f>(EM120/(EN120+EM120)*100)</f>
        <v>16.666666666666664</v>
      </c>
      <c r="EP120" s="62">
        <f>(F120+J120+N120+R120+V120+Z120+AD120+AH120+AL120+AP120+AT120+AX120+BB120+BF120+BJ120+BN120+BR120+BV120+BZ120+CD120+CH120+CL120+CP120+CT120+CX120+DB120+DF120+DJ120+DN120+DR120+DV120+DZ120+ED120+EH120+EL120)</f>
        <v>7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1</v>
      </c>
      <c r="ET120" s="64">
        <f>COUNTIF(C120:EL120,"4.m")</f>
        <v>1</v>
      </c>
      <c r="EU120" s="87">
        <f>COUNTIF(C120:EL120,"5.m")</f>
        <v>0</v>
      </c>
    </row>
    <row r="121" spans="1:151" ht="19.95" customHeight="1" x14ac:dyDescent="0.3">
      <c r="A121" s="73" t="s">
        <v>603</v>
      </c>
      <c r="B121" s="75" t="s">
        <v>638</v>
      </c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>
        <v>0</v>
      </c>
      <c r="AF121" s="34">
        <v>3</v>
      </c>
      <c r="AG121" s="34" t="s">
        <v>221</v>
      </c>
      <c r="AH121" s="35">
        <v>2</v>
      </c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>
        <v>0</v>
      </c>
      <c r="AV121" s="34">
        <v>4</v>
      </c>
      <c r="AW121" s="34" t="s">
        <v>351</v>
      </c>
      <c r="AX121" s="35">
        <v>1</v>
      </c>
      <c r="AY121" s="36"/>
      <c r="AZ121" s="34"/>
      <c r="BA121" s="34"/>
      <c r="BB121" s="37"/>
      <c r="BC121" s="33">
        <v>0</v>
      </c>
      <c r="BD121" s="34">
        <v>2</v>
      </c>
      <c r="BE121" s="34" t="s">
        <v>220</v>
      </c>
      <c r="BF121" s="35">
        <v>2</v>
      </c>
      <c r="BG121" s="36"/>
      <c r="BH121" s="34"/>
      <c r="BI121" s="34"/>
      <c r="BJ121" s="37"/>
      <c r="BK121" s="33">
        <v>0</v>
      </c>
      <c r="BL121" s="34">
        <v>3</v>
      </c>
      <c r="BM121" s="34">
        <v>4</v>
      </c>
      <c r="BN121" s="35">
        <v>2</v>
      </c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5"/>
      <c r="CM121" s="36"/>
      <c r="CN121" s="34"/>
      <c r="CO121" s="34"/>
      <c r="CP121" s="37"/>
      <c r="CQ121" s="33"/>
      <c r="CR121" s="34"/>
      <c r="CS121" s="34"/>
      <c r="CT121" s="35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37"/>
      <c r="EM121" s="86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12</v>
      </c>
      <c r="EO121" s="61">
        <f>(EM121/(EN121+EM121)*100)</f>
        <v>0</v>
      </c>
      <c r="EP121" s="62">
        <f>(F121+J121+N121+R121+V121+Z121+AD121+AH121+AL121+AP121+AT121+AX121+BB121+BF121+BJ121+BN121+BR121+BV121+BZ121+CD121+CH121+CL121+CP121+CT121+CX121+DB121+DF121+DJ121+DN121+DR121+DV121+DZ121+ED121+EH121+EL121)</f>
        <v>7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1</v>
      </c>
      <c r="ET121" s="64">
        <f>COUNTIF(C121:EL121,"4.m")</f>
        <v>1</v>
      </c>
      <c r="EU121" s="87">
        <f>COUNTIF(C121:EL121,"5.m")</f>
        <v>1</v>
      </c>
    </row>
    <row r="122" spans="1:151" ht="19.95" customHeight="1" x14ac:dyDescent="0.3">
      <c r="A122" s="73" t="s">
        <v>571</v>
      </c>
      <c r="B122" s="75" t="s">
        <v>462</v>
      </c>
      <c r="C122" s="33"/>
      <c r="D122" s="34"/>
      <c r="E122" s="34"/>
      <c r="F122" s="35"/>
      <c r="G122" s="33"/>
      <c r="H122" s="34"/>
      <c r="I122" s="34"/>
      <c r="J122" s="35"/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>
        <v>2</v>
      </c>
      <c r="AB122" s="34">
        <v>0</v>
      </c>
      <c r="AC122" s="34" t="s">
        <v>219</v>
      </c>
      <c r="AD122" s="35">
        <v>6</v>
      </c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7"/>
      <c r="BK122" s="33"/>
      <c r="BL122" s="34"/>
      <c r="BM122" s="34"/>
      <c r="BN122" s="38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9"/>
      <c r="DO122" s="33"/>
      <c r="DP122" s="34"/>
      <c r="DQ122" s="34"/>
      <c r="DR122" s="38"/>
      <c r="DS122" s="36"/>
      <c r="DT122" s="34"/>
      <c r="DU122" s="34"/>
      <c r="DV122" s="39"/>
      <c r="DW122" s="33"/>
      <c r="DX122" s="34"/>
      <c r="DY122" s="34"/>
      <c r="DZ122" s="38"/>
      <c r="EA122" s="36"/>
      <c r="EB122" s="34"/>
      <c r="EC122" s="34"/>
      <c r="ED122" s="39"/>
      <c r="EE122" s="33"/>
      <c r="EF122" s="34"/>
      <c r="EG122" s="34"/>
      <c r="EH122" s="38"/>
      <c r="EI122" s="33"/>
      <c r="EJ122" s="34"/>
      <c r="EK122" s="34"/>
      <c r="EL122" s="37"/>
      <c r="EM122" s="86">
        <f>SUM(C122+G122+K122+O122+S122+W122+AA122+AE122+AI122+AM122+AQ122+AU122+AY122+BC122+BG122+BK122+BO122+BS122+BW122+CA122+CE122+CI122+CM122+CQ122+CU122+CY122+DC122+DG122+DK122+DO122+DS122+DW122+EA122+EE122+EI122)</f>
        <v>2</v>
      </c>
      <c r="EN122" s="60">
        <f>(D122+H122+L122+P122+T122+X122+AB122+AF122+AJ122+AN122+AR122+AV122+AZ122+BD122+BH122+BL122+BP122+BT122+BX122+CB122+CF122+CJ122+CN122+CR122+CV122+CZ122+DD122+DH122+DL122+DP122+DT122+DX122+EB122+EF122+EJ122)</f>
        <v>0</v>
      </c>
      <c r="EO122" s="61">
        <f>(EM122/(EN122+EM122)*100)</f>
        <v>100</v>
      </c>
      <c r="EP122" s="62">
        <f>(F122+J122+N122+R122+V122+Z122+AD122+AH122+AL122+AP122+AT122+AX122+BB122+BF122+BJ122+BN122+BR122+BV122+BZ122+CD122+CH122+CL122+CP122+CT122+CX122+DB122+DF122+DJ122+DN122+DR122+DV122+DZ122+ED122+EH122+EL122)</f>
        <v>6</v>
      </c>
      <c r="EQ122" s="63">
        <f>COUNTIF(C122:EL122,"1.m")</f>
        <v>1</v>
      </c>
      <c r="ER122" s="63">
        <f>COUNTIF(C122:EL122,"2.m")</f>
        <v>0</v>
      </c>
      <c r="ES122" s="63">
        <f>COUNTIF(C122:EL122,"3.m")</f>
        <v>0</v>
      </c>
      <c r="ET122" s="64">
        <f>COUNTIF(C122:EL122,"4.m")</f>
        <v>0</v>
      </c>
      <c r="EU122" s="87">
        <f>COUNTIF(C122:EL122,"5.m")</f>
        <v>0</v>
      </c>
    </row>
    <row r="123" spans="1:151" ht="19.95" customHeight="1" x14ac:dyDescent="0.3">
      <c r="A123" s="73" t="s">
        <v>128</v>
      </c>
      <c r="B123" s="75" t="s">
        <v>955</v>
      </c>
      <c r="C123" s="33"/>
      <c r="D123" s="34"/>
      <c r="E123" s="34"/>
      <c r="F123" s="35"/>
      <c r="G123" s="33"/>
      <c r="H123" s="34"/>
      <c r="I123" s="34"/>
      <c r="J123" s="35"/>
      <c r="K123" s="33"/>
      <c r="L123" s="34"/>
      <c r="M123" s="34"/>
      <c r="N123" s="35"/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9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>
        <v>2</v>
      </c>
      <c r="BX123" s="34">
        <v>0</v>
      </c>
      <c r="BY123" s="34">
        <v>1</v>
      </c>
      <c r="BZ123" s="39">
        <v>6</v>
      </c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5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9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37"/>
      <c r="EM123" s="86">
        <f>SUM(C123+G123+K123+O123+S123+W123+AA123+AE123+AI123+AM123+AQ123+AU123+AY123+BC123+BG123+BK123+BO123+BS123+BW123+CA123+CE123+CI123+CM123+CQ123+CU123+CY123+DC123+DG123+DK123+DO123+DS123+DW123+EA123+EE123+EI123)</f>
        <v>2</v>
      </c>
      <c r="EN123" s="60">
        <f>(D123+H123+L123+P123+T123+X123+AB123+AF123+AJ123+AN123+AR123+AV123+AZ123+BD123+BH123+BL123+BP123+BT123+BX123+CB123+CF123+CJ123+CN123+CR123+CV123+CZ123+DD123+DH123+DL123+DP123+DT123+DX123+EB123+EF123+EJ123)</f>
        <v>0</v>
      </c>
      <c r="EO123" s="61">
        <f>(EM123/(EN123+EM123)*100)</f>
        <v>100</v>
      </c>
      <c r="EP123" s="62">
        <f>(F123+J123+N123+R123+V123+Z123+AD123+AH123+AL123+AP123+AT123+AX123+BB123+BF123+BJ123+BN123+BR123+BV123+BZ123+CD123+CH123+CL123+CP123+CT123+CX123+DB123+DF123+DJ123+DN123+DR123+DV123+DZ123+ED123+EH123+EL123)</f>
        <v>6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0</v>
      </c>
      <c r="ET123" s="64">
        <f>COUNTIF(C123:EL123,"4.m")</f>
        <v>0</v>
      </c>
      <c r="EU123" s="87">
        <f>COUNTIF(C123:EL123,"5.m")</f>
        <v>0</v>
      </c>
    </row>
    <row r="124" spans="1:151" ht="19.95" customHeight="1" x14ac:dyDescent="0.3">
      <c r="A124" s="73" t="s">
        <v>129</v>
      </c>
      <c r="B124" s="75" t="s">
        <v>956</v>
      </c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9"/>
      <c r="BK124" s="33"/>
      <c r="BL124" s="34"/>
      <c r="BM124" s="34"/>
      <c r="BN124" s="38"/>
      <c r="BO124" s="36"/>
      <c r="BP124" s="34"/>
      <c r="BQ124" s="34"/>
      <c r="BR124" s="39"/>
      <c r="BS124" s="33"/>
      <c r="BT124" s="34"/>
      <c r="BU124" s="34"/>
      <c r="BV124" s="38"/>
      <c r="BW124" s="36">
        <v>2</v>
      </c>
      <c r="BX124" s="34">
        <v>0</v>
      </c>
      <c r="BY124" s="34">
        <v>1</v>
      </c>
      <c r="BZ124" s="39">
        <v>6</v>
      </c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9"/>
      <c r="DO124" s="33"/>
      <c r="DP124" s="34"/>
      <c r="DQ124" s="34"/>
      <c r="DR124" s="38"/>
      <c r="DS124" s="36"/>
      <c r="DT124" s="34"/>
      <c r="DU124" s="34"/>
      <c r="DV124" s="39"/>
      <c r="DW124" s="33"/>
      <c r="DX124" s="34"/>
      <c r="DY124" s="34"/>
      <c r="DZ124" s="38"/>
      <c r="EA124" s="36"/>
      <c r="EB124" s="34"/>
      <c r="EC124" s="34"/>
      <c r="ED124" s="39"/>
      <c r="EE124" s="33"/>
      <c r="EF124" s="34"/>
      <c r="EG124" s="34"/>
      <c r="EH124" s="38"/>
      <c r="EI124" s="33"/>
      <c r="EJ124" s="34"/>
      <c r="EK124" s="34"/>
      <c r="EL124" s="37"/>
      <c r="EM124" s="86">
        <f>SUM(C124+G124+K124+O124+S124+W124+AA124+AE124+AI124+AM124+AQ124+AU124+AY124+BC124+BG124+BK124+BO124+BS124+BW124+CA124+CE124+CI124+CM124+CQ124+CU124+CY124+DC124+DG124+DK124+DO124+DS124+DW124+EA124+EE124+EI124)</f>
        <v>2</v>
      </c>
      <c r="EN124" s="60">
        <f>(D124+H124+L124+P124+T124+X124+AB124+AF124+AJ124+AN124+AR124+AV124+AZ124+BD124+BH124+BL124+BP124+BT124+BX124+CB124+CF124+CJ124+CN124+CR124+CV124+CZ124+DD124+DH124+DL124+DP124+DT124+DX124+EB124+EF124+EJ124)</f>
        <v>0</v>
      </c>
      <c r="EO124" s="61">
        <f>(EM124/(EN124+EM124)*100)</f>
        <v>100</v>
      </c>
      <c r="EP124" s="62">
        <f>(F124+J124+N124+R124+V124+Z124+AD124+AH124+AL124+AP124+AT124+AX124+BB124+BF124+BJ124+BN124+BR124+BV124+BZ124+CD124+CH124+CL124+CP124+CT124+CX124+DB124+DF124+DJ124+DN124+DR124+DV124+DZ124+ED124+EH124+EL124)</f>
        <v>6</v>
      </c>
      <c r="EQ124" s="63">
        <f>COUNTIF(C124:EL124,"1.m")</f>
        <v>0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0</v>
      </c>
      <c r="EU124" s="87">
        <f>COUNTIF(C124:EL124,"5.m")</f>
        <v>0</v>
      </c>
    </row>
    <row r="125" spans="1:151" ht="19.95" customHeight="1" x14ac:dyDescent="0.3">
      <c r="A125" s="73" t="s">
        <v>573</v>
      </c>
      <c r="B125" s="75" t="s">
        <v>405</v>
      </c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>
        <v>2</v>
      </c>
      <c r="T125" s="34">
        <v>1</v>
      </c>
      <c r="U125" s="34" t="s">
        <v>220</v>
      </c>
      <c r="V125" s="35">
        <v>6</v>
      </c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7"/>
      <c r="BK125" s="33"/>
      <c r="BL125" s="34"/>
      <c r="BM125" s="34"/>
      <c r="BN125" s="38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9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9"/>
      <c r="DO125" s="33"/>
      <c r="DP125" s="34"/>
      <c r="DQ125" s="34"/>
      <c r="DR125" s="38"/>
      <c r="DS125" s="36"/>
      <c r="DT125" s="34"/>
      <c r="DU125" s="34"/>
      <c r="DV125" s="39"/>
      <c r="DW125" s="33"/>
      <c r="DX125" s="34"/>
      <c r="DY125" s="34"/>
      <c r="DZ125" s="35"/>
      <c r="EA125" s="36"/>
      <c r="EB125" s="34"/>
      <c r="EC125" s="34"/>
      <c r="ED125" s="39"/>
      <c r="EE125" s="33"/>
      <c r="EF125" s="34"/>
      <c r="EG125" s="34"/>
      <c r="EH125" s="38"/>
      <c r="EI125" s="33"/>
      <c r="EJ125" s="34"/>
      <c r="EK125" s="34"/>
      <c r="EL125" s="37"/>
      <c r="EM125" s="86">
        <f>SUM(C125+G125+K125+O125+S125+W125+AA125+AE125+AI125+AM125+AQ125+AU125+AY125+BC125+BG125+BK125+BO125+BS125+BW125+CA125+CE125+CI125+CM125+CQ125+CU125+CY125+DC125+DG125+DK125+DO125+DS125+DW125+EA125+EE125+EI125)</f>
        <v>2</v>
      </c>
      <c r="EN125" s="60">
        <f>(D125+H125+L125+P125+T125+X125+AB125+AF125+AJ125+AN125+AR125+AV125+AZ125+BD125+BH125+BL125+BP125+BT125+BX125+CB125+CF125+CJ125+CN125+CR125+CV125+CZ125+DD125+DH125+DL125+DP125+DT125+DX125+EB125+EF125+EJ125)</f>
        <v>1</v>
      </c>
      <c r="EO125" s="61">
        <f>(EM125/(EN125+EM125)*100)</f>
        <v>66.666666666666657</v>
      </c>
      <c r="EP125" s="62">
        <f>(F125+J125+N125+R125+V125+Z125+AD125+AH125+AL125+AP125+AT125+AX125+BB125+BF125+BJ125+BN125+BR125+BV125+BZ125+CD125+CH125+CL125+CP125+CT125+CX125+DB125+DF125+DJ125+DN125+DR125+DV125+DZ125+ED125+EH125+EL125)</f>
        <v>6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1</v>
      </c>
      <c r="ET125" s="64">
        <f>COUNTIF(C125:EL125,"4.m")</f>
        <v>0</v>
      </c>
      <c r="EU125" s="87">
        <f>COUNTIF(C125:EL125,"5.m")</f>
        <v>0</v>
      </c>
    </row>
    <row r="126" spans="1:151" ht="19.95" customHeight="1" x14ac:dyDescent="0.3">
      <c r="A126" s="73" t="s">
        <v>574</v>
      </c>
      <c r="B126" s="75" t="s">
        <v>417</v>
      </c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>
        <v>2</v>
      </c>
      <c r="T126" s="34">
        <v>1</v>
      </c>
      <c r="U126" s="34" t="s">
        <v>12</v>
      </c>
      <c r="V126" s="35">
        <v>6</v>
      </c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7"/>
      <c r="BK126" s="33"/>
      <c r="BL126" s="34"/>
      <c r="BM126" s="34"/>
      <c r="BN126" s="35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9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7"/>
      <c r="DO126" s="33"/>
      <c r="DP126" s="34"/>
      <c r="DQ126" s="34"/>
      <c r="DR126" s="35"/>
      <c r="DS126" s="36"/>
      <c r="DT126" s="34"/>
      <c r="DU126" s="34"/>
      <c r="DV126" s="37"/>
      <c r="DW126" s="33"/>
      <c r="DX126" s="34"/>
      <c r="DY126" s="34"/>
      <c r="DZ126" s="35"/>
      <c r="EA126" s="36"/>
      <c r="EB126" s="34"/>
      <c r="EC126" s="34"/>
      <c r="ED126" s="37"/>
      <c r="EE126" s="33"/>
      <c r="EF126" s="34"/>
      <c r="EG126" s="34"/>
      <c r="EH126" s="38"/>
      <c r="EI126" s="33"/>
      <c r="EJ126" s="34"/>
      <c r="EK126" s="34"/>
      <c r="EL126" s="37"/>
      <c r="EM126" s="86">
        <f>SUM(C126+G126+K126+O126+S126+W126+AA126+AE126+AI126+AM126+AQ126+AU126+AY126+BC126+BG126+BK126+BO126+BS126+BW126+CA126+CE126+CI126+CM126+CQ126+CU126+CY126+DC126+DG126+DK126+DO126+DS126+DW126+EA126+EE126+EI126)</f>
        <v>2</v>
      </c>
      <c r="EN126" s="60">
        <f>(D126+H126+L126+P126+T126+X126+AB126+AF126+AJ126+AN126+AR126+AV126+AZ126+BD126+BH126+BL126+BP126+BT126+BX126+CB126+CF126+CJ126+CN126+CR126+CV126+CZ126+DD126+DH126+DL126+DP126+DT126+DX126+EB126+EF126+EJ126)</f>
        <v>1</v>
      </c>
      <c r="EO126" s="61">
        <f>(EM126/(EN126+EM126)*100)</f>
        <v>66.666666666666657</v>
      </c>
      <c r="EP126" s="62">
        <f>(F126+J126+N126+R126+V126+Z126+AD126+AH126+AL126+AP126+AT126+AX126+BB126+BF126+BJ126+BN126+BR126+BV126+BZ126+CD126+CH126+CL126+CP126+CT126+CX126+DB126+DF126+DJ126+DN126+DR126+DV126+DZ126+ED126+EH126+EL126)</f>
        <v>6</v>
      </c>
      <c r="EQ126" s="63">
        <f>COUNTIF(C126:EL126,"1.m")</f>
        <v>0</v>
      </c>
      <c r="ER126" s="63">
        <f>COUNTIF(C126:EL126,"2.m")</f>
        <v>1</v>
      </c>
      <c r="ES126" s="63">
        <f>COUNTIF(C126:EL126,"3.m")</f>
        <v>0</v>
      </c>
      <c r="ET126" s="64">
        <f>COUNTIF(C126:EL126,"4.m")</f>
        <v>0</v>
      </c>
      <c r="EU126" s="87">
        <f>COUNTIF(C126:EL126,"5.m")</f>
        <v>0</v>
      </c>
    </row>
    <row r="127" spans="1:151" ht="19.95" customHeight="1" x14ac:dyDescent="0.3">
      <c r="A127" s="73" t="s">
        <v>133</v>
      </c>
      <c r="B127" s="75" t="s">
        <v>967</v>
      </c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7"/>
      <c r="BK127" s="33"/>
      <c r="BL127" s="34"/>
      <c r="BM127" s="34"/>
      <c r="BN127" s="35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7"/>
      <c r="CA127" s="33">
        <v>2</v>
      </c>
      <c r="CB127" s="34">
        <v>1</v>
      </c>
      <c r="CC127" s="34">
        <v>2</v>
      </c>
      <c r="CD127" s="38">
        <v>6</v>
      </c>
      <c r="CE127" s="36"/>
      <c r="CF127" s="34"/>
      <c r="CG127" s="34"/>
      <c r="CH127" s="37"/>
      <c r="CI127" s="33"/>
      <c r="CJ127" s="34"/>
      <c r="CK127" s="34"/>
      <c r="CL127" s="35"/>
      <c r="CM127" s="36"/>
      <c r="CN127" s="34"/>
      <c r="CO127" s="34"/>
      <c r="CP127" s="37"/>
      <c r="CQ127" s="33"/>
      <c r="CR127" s="34"/>
      <c r="CS127" s="34"/>
      <c r="CT127" s="35"/>
      <c r="CU127" s="36"/>
      <c r="CV127" s="34"/>
      <c r="CW127" s="34"/>
      <c r="CX127" s="37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7"/>
      <c r="DO127" s="33"/>
      <c r="DP127" s="34"/>
      <c r="DQ127" s="34"/>
      <c r="DR127" s="35"/>
      <c r="DS127" s="36"/>
      <c r="DT127" s="34"/>
      <c r="DU127" s="34"/>
      <c r="DV127" s="37"/>
      <c r="DW127" s="33"/>
      <c r="DX127" s="34"/>
      <c r="DY127" s="34"/>
      <c r="DZ127" s="35"/>
      <c r="EA127" s="36"/>
      <c r="EB127" s="34"/>
      <c r="EC127" s="34"/>
      <c r="ED127" s="37"/>
      <c r="EE127" s="33"/>
      <c r="EF127" s="34"/>
      <c r="EG127" s="34"/>
      <c r="EH127" s="35"/>
      <c r="EI127" s="33"/>
      <c r="EJ127" s="34"/>
      <c r="EK127" s="34"/>
      <c r="EL127" s="37"/>
      <c r="EM127" s="86">
        <f>SUM(C127+G127+K127+O127+S127+W127+AA127+AE127+AI127+AM127+AQ127+AU127+AY127+BC127+BG127+BK127+BO127+BS127+BW127+CA127+CE127+CI127+CM127+CQ127+CU127+CY127+DC127+DG127+DK127+DO127+DS127+DW127+EA127+EE127+EI127)</f>
        <v>2</v>
      </c>
      <c r="EN127" s="60">
        <f>(D127+H127+L127+P127+T127+X127+AB127+AF127+AJ127+AN127+AR127+AV127+AZ127+BD127+BH127+BL127+BP127+BT127+BX127+CB127+CF127+CJ127+CN127+CR127+CV127+CZ127+DD127+DH127+DL127+DP127+DT127+DX127+EB127+EF127+EJ127)</f>
        <v>1</v>
      </c>
      <c r="EO127" s="61">
        <f>(EM127/(EN127+EM127)*100)</f>
        <v>66.666666666666657</v>
      </c>
      <c r="EP127" s="62">
        <f>(F127+J127+N127+R127+V127+Z127+AD127+AH127+AL127+AP127+AT127+AX127+BB127+BF127+BJ127+BN127+BR127+BV127+BZ127+CD127+CH127+CL127+CP127+CT127+CX127+DB127+DF127+DJ127+DN127+DR127+DV127+DZ127+ED127+EH127+EL127)</f>
        <v>6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0</v>
      </c>
      <c r="ET127" s="64">
        <f>COUNTIF(C127:EL127,"4.m")</f>
        <v>0</v>
      </c>
      <c r="EU127" s="87">
        <f>COUNTIF(C127:EL127,"5.m")</f>
        <v>0</v>
      </c>
    </row>
    <row r="128" spans="1:151" ht="19.95" customHeight="1" x14ac:dyDescent="0.3">
      <c r="A128" s="73" t="s">
        <v>575</v>
      </c>
      <c r="B128" s="75" t="s">
        <v>354</v>
      </c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>
        <v>1</v>
      </c>
      <c r="P128" s="34">
        <v>2</v>
      </c>
      <c r="Q128" s="34" t="s">
        <v>220</v>
      </c>
      <c r="R128" s="35">
        <v>4</v>
      </c>
      <c r="S128" s="33"/>
      <c r="T128" s="34"/>
      <c r="U128" s="34"/>
      <c r="V128" s="35"/>
      <c r="W128" s="33">
        <v>1</v>
      </c>
      <c r="X128" s="34">
        <v>1</v>
      </c>
      <c r="Y128" s="34" t="s">
        <v>219</v>
      </c>
      <c r="Z128" s="35">
        <v>2</v>
      </c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/>
      <c r="AN128" s="34"/>
      <c r="AO128" s="34"/>
      <c r="AP128" s="35"/>
      <c r="AQ128" s="33"/>
      <c r="AR128" s="34"/>
      <c r="AS128" s="34"/>
      <c r="AT128" s="35"/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7"/>
      <c r="BK128" s="33"/>
      <c r="BL128" s="34"/>
      <c r="BM128" s="34"/>
      <c r="BN128" s="35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9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7"/>
      <c r="DO128" s="33"/>
      <c r="DP128" s="34"/>
      <c r="DQ128" s="34"/>
      <c r="DR128" s="35"/>
      <c r="DS128" s="36"/>
      <c r="DT128" s="34"/>
      <c r="DU128" s="34"/>
      <c r="DV128" s="37"/>
      <c r="DW128" s="33"/>
      <c r="DX128" s="34"/>
      <c r="DY128" s="34"/>
      <c r="DZ128" s="35"/>
      <c r="EA128" s="36"/>
      <c r="EB128" s="34"/>
      <c r="EC128" s="34"/>
      <c r="ED128" s="37"/>
      <c r="EE128" s="33"/>
      <c r="EF128" s="34"/>
      <c r="EG128" s="34"/>
      <c r="EH128" s="38"/>
      <c r="EI128" s="33"/>
      <c r="EJ128" s="34"/>
      <c r="EK128" s="34"/>
      <c r="EL128" s="37"/>
      <c r="EM128" s="86">
        <f>SUM(C128+G128+K128+O128+S128+W128+AA128+AE128+AI128+AM128+AQ128+AU128+AY128+BC128+BG128+BK128+BO128+BS128+BW128+CA128+CE128+CI128+CM128+CQ128+CU128+CY128+DC128+DG128+DK128+DO128+DS128+DW128+EA128+EE128+EI128)</f>
        <v>2</v>
      </c>
      <c r="EN128" s="60">
        <f>(D128+H128+L128+P128+T128+X128+AB128+AF128+AJ128+AN128+AR128+AV128+AZ128+BD128+BH128+BL128+BP128+BT128+BX128+CB128+CF128+CJ128+CN128+CR128+CV128+CZ128+DD128+DH128+DL128+DP128+DT128+DX128+EB128+EF128+EJ128)</f>
        <v>3</v>
      </c>
      <c r="EO128" s="61">
        <f>(EM128/(EN128+EM128)*100)</f>
        <v>40</v>
      </c>
      <c r="EP128" s="62">
        <f>(F128+J128+N128+R128+V128+Z128+AD128+AH128+AL128+AP128+AT128+AX128+BB128+BF128+BJ128+BN128+BR128+BV128+BZ128+CD128+CH128+CL128+CP128+CT128+CX128+DB128+DF128+DJ128+DN128+DR128+DV128+DZ128+ED128+EH128+EL128)</f>
        <v>6</v>
      </c>
      <c r="EQ128" s="63">
        <f>COUNTIF(C128:EL128,"1.m")</f>
        <v>1</v>
      </c>
      <c r="ER128" s="63">
        <f>COUNTIF(C128:EL128,"2.m")</f>
        <v>0</v>
      </c>
      <c r="ES128" s="63">
        <f>COUNTIF(C128:EL128,"3.m")</f>
        <v>1</v>
      </c>
      <c r="ET128" s="64">
        <f>COUNTIF(C128:EL128,"4.m")</f>
        <v>0</v>
      </c>
      <c r="EU128" s="87">
        <f>COUNTIF(C128:EL128,"5.m")</f>
        <v>0</v>
      </c>
    </row>
    <row r="129" spans="1:151" ht="19.95" customHeight="1" x14ac:dyDescent="0.3">
      <c r="A129" s="73" t="s">
        <v>610</v>
      </c>
      <c r="B129" s="75" t="s">
        <v>749</v>
      </c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/>
      <c r="AR129" s="34"/>
      <c r="AS129" s="34"/>
      <c r="AT129" s="35"/>
      <c r="AU129" s="33">
        <v>1</v>
      </c>
      <c r="AV129" s="34">
        <v>1</v>
      </c>
      <c r="AW129" s="34" t="s">
        <v>219</v>
      </c>
      <c r="AX129" s="35">
        <v>4</v>
      </c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7"/>
      <c r="BK129" s="33">
        <v>0</v>
      </c>
      <c r="BL129" s="34">
        <v>2</v>
      </c>
      <c r="BM129" s="34">
        <v>3</v>
      </c>
      <c r="BN129" s="38">
        <v>2</v>
      </c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8"/>
      <c r="CU129" s="36"/>
      <c r="CV129" s="34"/>
      <c r="CW129" s="34"/>
      <c r="CX129" s="37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7"/>
      <c r="DO129" s="33"/>
      <c r="DP129" s="34"/>
      <c r="DQ129" s="34"/>
      <c r="DR129" s="35"/>
      <c r="DS129" s="36"/>
      <c r="DT129" s="34"/>
      <c r="DU129" s="34"/>
      <c r="DV129" s="39"/>
      <c r="DW129" s="33"/>
      <c r="DX129" s="34"/>
      <c r="DY129" s="34"/>
      <c r="DZ129" s="35"/>
      <c r="EA129" s="36"/>
      <c r="EB129" s="34"/>
      <c r="EC129" s="34"/>
      <c r="ED129" s="37"/>
      <c r="EE129" s="33"/>
      <c r="EF129" s="34"/>
      <c r="EG129" s="34"/>
      <c r="EH129" s="35"/>
      <c r="EI129" s="33"/>
      <c r="EJ129" s="34"/>
      <c r="EK129" s="34"/>
      <c r="EL129" s="37"/>
      <c r="EM129" s="86">
        <f>SUM(C129+G129+K129+O129+S129+W129+AA129+AE129+AI129+AM129+AQ129+AU129+AY129+BC129+BG129+BK129+BO129+BS129+BW129+CA129+CE129+CI129+CM129+CQ129+CU129+CY129+DC129+DG129+DK129+DO129+DS129+DW129+EA129+EE129+EI129)</f>
        <v>1</v>
      </c>
      <c r="EN129" s="60">
        <f>(D129+H129+L129+P129+T129+X129+AB129+AF129+AJ129+AN129+AR129+AV129+AZ129+BD129+BH129+BL129+BP129+BT129+BX129+CB129+CF129+CJ129+CN129+CR129+CV129+CZ129+DD129+DH129+DL129+DP129+DT129+DX129+EB129+EF129+EJ129)</f>
        <v>3</v>
      </c>
      <c r="EO129" s="61">
        <f>(EM129/(EN129+EM129)*100)</f>
        <v>25</v>
      </c>
      <c r="EP129" s="62">
        <f>(F129+J129+N129+R129+V129+Z129+AD129+AH129+AL129+AP129+AT129+AX129+BB129+BF129+BJ129+BN129+BR129+BV129+BZ129+CD129+CH129+CL129+CP129+CT129+CX129+DB129+DF129+DJ129+DN129+DR129+DV129+DZ129+ED129+EH129+EL129)</f>
        <v>6</v>
      </c>
      <c r="EQ129" s="63">
        <f>COUNTIF(C129:EL129,"1.m")</f>
        <v>1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0</v>
      </c>
      <c r="EU129" s="87">
        <f>COUNTIF(C129:EL129,"5.m")</f>
        <v>0</v>
      </c>
    </row>
    <row r="130" spans="1:151" ht="19.95" customHeight="1" x14ac:dyDescent="0.3">
      <c r="A130" s="73" t="s">
        <v>20</v>
      </c>
      <c r="B130" s="75" t="s">
        <v>310</v>
      </c>
      <c r="C130" s="33"/>
      <c r="D130" s="34"/>
      <c r="E130" s="34"/>
      <c r="F130" s="35"/>
      <c r="G130" s="33"/>
      <c r="H130" s="34"/>
      <c r="I130" s="34"/>
      <c r="J130" s="35"/>
      <c r="K130" s="33">
        <v>0</v>
      </c>
      <c r="L130" s="34">
        <v>3</v>
      </c>
      <c r="M130" s="34" t="s">
        <v>221</v>
      </c>
      <c r="N130" s="35">
        <v>2</v>
      </c>
      <c r="O130" s="33"/>
      <c r="P130" s="34"/>
      <c r="Q130" s="34"/>
      <c r="R130" s="35"/>
      <c r="S130" s="33"/>
      <c r="T130" s="34"/>
      <c r="U130" s="34"/>
      <c r="V130" s="35"/>
      <c r="W130" s="33">
        <v>1</v>
      </c>
      <c r="X130" s="34">
        <v>2</v>
      </c>
      <c r="Y130" s="34" t="s">
        <v>221</v>
      </c>
      <c r="Z130" s="35">
        <v>2</v>
      </c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7"/>
      <c r="BK130" s="33"/>
      <c r="BL130" s="34"/>
      <c r="BM130" s="34"/>
      <c r="BN130" s="38"/>
      <c r="BO130" s="36">
        <v>1</v>
      </c>
      <c r="BP130" s="34">
        <v>1</v>
      </c>
      <c r="BQ130" s="34">
        <v>2</v>
      </c>
      <c r="BR130" s="39">
        <v>2</v>
      </c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7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7"/>
      <c r="DO130" s="33"/>
      <c r="DP130" s="34"/>
      <c r="DQ130" s="34"/>
      <c r="DR130" s="35"/>
      <c r="DS130" s="36"/>
      <c r="DT130" s="34"/>
      <c r="DU130" s="34"/>
      <c r="DV130" s="39"/>
      <c r="DW130" s="33"/>
      <c r="DX130" s="34"/>
      <c r="DY130" s="34"/>
      <c r="DZ130" s="35"/>
      <c r="EA130" s="36"/>
      <c r="EB130" s="34"/>
      <c r="EC130" s="34"/>
      <c r="ED130" s="37"/>
      <c r="EE130" s="33"/>
      <c r="EF130" s="34"/>
      <c r="EG130" s="34"/>
      <c r="EH130" s="35"/>
      <c r="EI130" s="33"/>
      <c r="EJ130" s="34"/>
      <c r="EK130" s="34"/>
      <c r="EL130" s="37"/>
      <c r="EM130" s="86">
        <f>SUM(C130+G130+K130+O130+S130+W130+AA130+AE130+AI130+AM130+AQ130+AU130+AY130+BC130+BG130+BK130+BO130+BS130+BW130+CA130+CE130+CI130+CM130+CQ130+CU130+CY130+DC130+DG130+DK130+DO130+DS130+DW130+EA130+EE130+EI130)</f>
        <v>2</v>
      </c>
      <c r="EN130" s="60">
        <f>(D130+H130+L130+P130+T130+X130+AB130+AF130+AJ130+AN130+AR130+AV130+AZ130+BD130+BH130+BL130+BP130+BT130+BX130+CB130+CF130+CJ130+CN130+CR130+CV130+CZ130+DD130+DH130+DL130+DP130+DT130+DX130+EB130+EF130+EJ130)</f>
        <v>6</v>
      </c>
      <c r="EO130" s="61">
        <f>(EM130/(EN130+EM130)*100)</f>
        <v>25</v>
      </c>
      <c r="EP130" s="62">
        <f>(F130+J130+N130+R130+V130+Z130+AD130+AH130+AL130+AP130+AT130+AX130+BB130+BF130+BJ130+BN130+BR130+BV130+BZ130+CD130+CH130+CL130+CP130+CT130+CX130+DB130+DF130+DJ130+DN130+DR130+DV130+DZ130+ED130+EH130+EL130)</f>
        <v>6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0</v>
      </c>
      <c r="ET130" s="64">
        <f>COUNTIF(C130:EL130,"4.m")</f>
        <v>2</v>
      </c>
      <c r="EU130" s="87">
        <f>COUNTIF(C130:EL130,"5.m")</f>
        <v>0</v>
      </c>
    </row>
    <row r="131" spans="1:151" ht="19.95" customHeight="1" x14ac:dyDescent="0.3">
      <c r="A131" s="73" t="s">
        <v>578</v>
      </c>
      <c r="B131" s="75" t="s">
        <v>419</v>
      </c>
      <c r="C131" s="33"/>
      <c r="D131" s="34"/>
      <c r="E131" s="34"/>
      <c r="F131" s="35"/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>
        <v>1</v>
      </c>
      <c r="T131" s="34">
        <v>2</v>
      </c>
      <c r="U131" s="34" t="s">
        <v>220</v>
      </c>
      <c r="V131" s="35">
        <v>4</v>
      </c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>
        <v>0</v>
      </c>
      <c r="AN131" s="34">
        <v>3</v>
      </c>
      <c r="AO131" s="34" t="s">
        <v>221</v>
      </c>
      <c r="AP131" s="35">
        <v>2</v>
      </c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7"/>
      <c r="BK131" s="33"/>
      <c r="BL131" s="34"/>
      <c r="BM131" s="34"/>
      <c r="BN131" s="38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7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7"/>
      <c r="DO131" s="33"/>
      <c r="DP131" s="34"/>
      <c r="DQ131" s="34"/>
      <c r="DR131" s="35"/>
      <c r="DS131" s="36"/>
      <c r="DT131" s="34"/>
      <c r="DU131" s="34"/>
      <c r="DV131" s="39"/>
      <c r="DW131" s="33"/>
      <c r="DX131" s="34"/>
      <c r="DY131" s="34"/>
      <c r="DZ131" s="35"/>
      <c r="EA131" s="36"/>
      <c r="EB131" s="34"/>
      <c r="EC131" s="34"/>
      <c r="ED131" s="37"/>
      <c r="EE131" s="33"/>
      <c r="EF131" s="34"/>
      <c r="EG131" s="34"/>
      <c r="EH131" s="35"/>
      <c r="EI131" s="33"/>
      <c r="EJ131" s="34"/>
      <c r="EK131" s="34"/>
      <c r="EL131" s="37"/>
      <c r="EM131" s="86">
        <f>SUM(C131+G131+K131+O131+S131+W131+AA131+AE131+AI131+AM131+AQ131+AU131+AY131+BC131+BG131+BK131+BO131+BS131+BW131+CA131+CE131+CI131+CM131+CQ131+CU131+CY131+DC131+DG131+DK131+DO131+DS131+DW131+EA131+EE131+EI131)</f>
        <v>1</v>
      </c>
      <c r="EN131" s="60">
        <f>(D131+H131+L131+P131+T131+X131+AB131+AF131+AJ131+AN131+AR131+AV131+AZ131+BD131+BH131+BL131+BP131+BT131+BX131+CB131+CF131+CJ131+CN131+CR131+CV131+CZ131+DD131+DH131+DL131+DP131+DT131+DX131+EB131+EF131+EJ131)</f>
        <v>5</v>
      </c>
      <c r="EO131" s="61">
        <f>(EM131/(EN131+EM131)*100)</f>
        <v>16.666666666666664</v>
      </c>
      <c r="EP131" s="62">
        <f>(F131+J131+N131+R131+V131+Z131+AD131+AH131+AL131+AP131+AT131+AX131+BB131+BF131+BJ131+BN131+BR131+BV131+BZ131+CD131+CH131+CL131+CP131+CT131+CX131+DB131+DF131+DJ131+DN131+DR131+DV131+DZ131+ED131+EH131+EL131)</f>
        <v>6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1</v>
      </c>
      <c r="ET131" s="64">
        <f>COUNTIF(C131:EL131,"4.m")</f>
        <v>1</v>
      </c>
      <c r="EU131" s="87">
        <f>COUNTIF(C131:EL131,"5.m")</f>
        <v>0</v>
      </c>
    </row>
    <row r="132" spans="1:151" ht="19.95" customHeight="1" x14ac:dyDescent="0.3">
      <c r="A132" s="73" t="s">
        <v>579</v>
      </c>
      <c r="B132" s="75" t="s">
        <v>236</v>
      </c>
      <c r="C132" s="33">
        <v>0</v>
      </c>
      <c r="D132" s="34">
        <v>2</v>
      </c>
      <c r="E132" s="34" t="s">
        <v>220</v>
      </c>
      <c r="F132" s="35">
        <v>2</v>
      </c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>
        <v>0</v>
      </c>
      <c r="AF132" s="34">
        <v>2</v>
      </c>
      <c r="AG132" s="34" t="s">
        <v>220</v>
      </c>
      <c r="AH132" s="35">
        <v>2</v>
      </c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>
        <v>0</v>
      </c>
      <c r="AZ132" s="34">
        <v>2</v>
      </c>
      <c r="BA132" s="34" t="s">
        <v>220</v>
      </c>
      <c r="BB132" s="37">
        <v>2</v>
      </c>
      <c r="BC132" s="33"/>
      <c r="BD132" s="34"/>
      <c r="BE132" s="34"/>
      <c r="BF132" s="35"/>
      <c r="BG132" s="36"/>
      <c r="BH132" s="34"/>
      <c r="BI132" s="34"/>
      <c r="BJ132" s="37"/>
      <c r="BK132" s="33"/>
      <c r="BL132" s="34"/>
      <c r="BM132" s="34"/>
      <c r="BN132" s="35"/>
      <c r="BO132" s="36"/>
      <c r="BP132" s="34"/>
      <c r="BQ132" s="34"/>
      <c r="BR132" s="37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8"/>
      <c r="CM132" s="36"/>
      <c r="CN132" s="34"/>
      <c r="CO132" s="34"/>
      <c r="CP132" s="39"/>
      <c r="CQ132" s="33"/>
      <c r="CR132" s="34"/>
      <c r="CS132" s="34"/>
      <c r="CT132" s="38"/>
      <c r="CU132" s="36"/>
      <c r="CV132" s="34"/>
      <c r="CW132" s="34"/>
      <c r="CX132" s="39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7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8"/>
      <c r="EI132" s="33"/>
      <c r="EJ132" s="34"/>
      <c r="EK132" s="34"/>
      <c r="EL132" s="37"/>
      <c r="EM132" s="86">
        <f>SUM(C132+G132+K132+O132+S132+W132+AA132+AE132+AI132+AM132+AQ132+AU132+AY132+BC132+BG132+BK132+BO132+BS132+BW132+CA132+CE132+CI132+CM132+CQ132+CU132+CY132+DC132+DG132+DK132+DO132+DS132+DW132+EA132+EE132+EI132)</f>
        <v>0</v>
      </c>
      <c r="EN132" s="60">
        <f>(D132+H132+L132+P132+T132+X132+AB132+AF132+AJ132+AN132+AR132+AV132+AZ132+BD132+BH132+BL132+BP132+BT132+BX132+CB132+CF132+CJ132+CN132+CR132+CV132+CZ132+DD132+DH132+DL132+DP132+DT132+DX132+EB132+EF132+EJ132)</f>
        <v>6</v>
      </c>
      <c r="EO132" s="61">
        <f>(EM132/(EN132+EM132)*100)</f>
        <v>0</v>
      </c>
      <c r="EP132" s="62">
        <f>(F132+J132+N132+R132+V132+Z132+AD132+AH132+AL132+AP132+AT132+AX132+BB132+BF132+BJ132+BN132+BR132+BV132+BZ132+CD132+CH132+CL132+CP132+CT132+CX132+DB132+DF132+DJ132+DN132+DR132+DV132+DZ132+ED132+EH132+EL132)</f>
        <v>6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3</v>
      </c>
      <c r="ET132" s="64">
        <f>COUNTIF(C132:EL132,"4.m")</f>
        <v>0</v>
      </c>
      <c r="EU132" s="87">
        <f>COUNTIF(C132:EL132,"5.m")</f>
        <v>0</v>
      </c>
    </row>
    <row r="133" spans="1:151" ht="19.95" customHeight="1" x14ac:dyDescent="0.3">
      <c r="A133" s="73" t="s">
        <v>580</v>
      </c>
      <c r="B133" s="75" t="s">
        <v>670</v>
      </c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>
        <v>0</v>
      </c>
      <c r="T133" s="34">
        <v>2</v>
      </c>
      <c r="U133" s="34" t="s">
        <v>220</v>
      </c>
      <c r="V133" s="35">
        <v>4</v>
      </c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>
        <v>0</v>
      </c>
      <c r="BH133" s="34">
        <v>3</v>
      </c>
      <c r="BI133" s="34" t="s">
        <v>221</v>
      </c>
      <c r="BJ133" s="37">
        <v>2</v>
      </c>
      <c r="BK133" s="33"/>
      <c r="BL133" s="34"/>
      <c r="BM133" s="34"/>
      <c r="BN133" s="35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7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7"/>
      <c r="DO133" s="33"/>
      <c r="DP133" s="34"/>
      <c r="DQ133" s="34"/>
      <c r="DR133" s="35"/>
      <c r="DS133" s="36"/>
      <c r="DT133" s="34"/>
      <c r="DU133" s="34"/>
      <c r="DV133" s="37"/>
      <c r="DW133" s="33"/>
      <c r="DX133" s="34"/>
      <c r="DY133" s="34"/>
      <c r="DZ133" s="35"/>
      <c r="EA133" s="36"/>
      <c r="EB133" s="34"/>
      <c r="EC133" s="34"/>
      <c r="ED133" s="37"/>
      <c r="EE133" s="33"/>
      <c r="EF133" s="34"/>
      <c r="EG133" s="34"/>
      <c r="EH133" s="35"/>
      <c r="EI133" s="33"/>
      <c r="EJ133" s="34"/>
      <c r="EK133" s="34"/>
      <c r="EL133" s="37"/>
      <c r="EM133" s="86">
        <f>SUM(C133+G133+K133+O133+S133+W133+AA133+AE133+AI133+AM133+AQ133+AU133+AY133+BC133+BG133+BK133+BO133+BS133+BW133+CA133+CE133+CI133+CM133+CQ133+CU133+CY133+DC133+DG133+DK133+DO133+DS133+DW133+EA133+EE133+EI133)</f>
        <v>0</v>
      </c>
      <c r="EN133" s="60">
        <f>(D133+H133+L133+P133+T133+X133+AB133+AF133+AJ133+AN133+AR133+AV133+AZ133+BD133+BH133+BL133+BP133+BT133+BX133+CB133+CF133+CJ133+CN133+CR133+CV133+CZ133+DD133+DH133+DL133+DP133+DT133+DX133+EB133+EF133+EJ133)</f>
        <v>5</v>
      </c>
      <c r="EO133" s="61">
        <f>(EM133/(EN133+EM133)*100)</f>
        <v>0</v>
      </c>
      <c r="EP133" s="62">
        <f>(F133+J133+N133+R133+V133+Z133+AD133+AH133+AL133+AP133+AT133+AX133+BB133+BF133+BJ133+BN133+BR133+BV133+BZ133+CD133+CH133+CL133+CP133+CT133+CX133+DB133+DF133+DJ133+DN133+DR133+DV133+DZ133+ED133+EH133+EL133)</f>
        <v>6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1</v>
      </c>
      <c r="ET133" s="64">
        <f>COUNTIF(C133:EL133,"4.m")</f>
        <v>1</v>
      </c>
      <c r="EU133" s="87">
        <f>COUNTIF(C133:EL133,"5.m")</f>
        <v>0</v>
      </c>
    </row>
    <row r="134" spans="1:151" ht="19.95" customHeight="1" x14ac:dyDescent="0.3">
      <c r="A134" s="73" t="s">
        <v>581</v>
      </c>
      <c r="B134" s="75" t="s">
        <v>649</v>
      </c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>
        <v>1</v>
      </c>
      <c r="AF134" s="34">
        <v>1</v>
      </c>
      <c r="AG134" s="34" t="s">
        <v>12</v>
      </c>
      <c r="AH134" s="35">
        <v>5</v>
      </c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7"/>
      <c r="BK134" s="33"/>
      <c r="BL134" s="34"/>
      <c r="BM134" s="34"/>
      <c r="BN134" s="38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9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7"/>
      <c r="DO134" s="33"/>
      <c r="DP134" s="34"/>
      <c r="DQ134" s="34"/>
      <c r="DR134" s="35"/>
      <c r="DS134" s="36"/>
      <c r="DT134" s="34"/>
      <c r="DU134" s="34"/>
      <c r="DV134" s="37"/>
      <c r="DW134" s="33"/>
      <c r="DX134" s="34"/>
      <c r="DY134" s="34"/>
      <c r="DZ134" s="35"/>
      <c r="EA134" s="36"/>
      <c r="EB134" s="34"/>
      <c r="EC134" s="34"/>
      <c r="ED134" s="37"/>
      <c r="EE134" s="33"/>
      <c r="EF134" s="34"/>
      <c r="EG134" s="34"/>
      <c r="EH134" s="38"/>
      <c r="EI134" s="33"/>
      <c r="EJ134" s="34"/>
      <c r="EK134" s="34"/>
      <c r="EL134" s="37"/>
      <c r="EM134" s="86">
        <f>SUM(C134+G134+K134+O134+S134+W134+AA134+AE134+AI134+AM134+AQ134+AU134+AY134+BC134+BG134+BK134+BO134+BS134+BW134+CA134+CE134+CI134+CM134+CQ134+CU134+CY134+DC134+DG134+DK134+DO134+DS134+DW134+EA134+EE134+EI134)</f>
        <v>1</v>
      </c>
      <c r="EN134" s="60">
        <f>(D134+H134+L134+P134+T134+X134+AB134+AF134+AJ134+AN134+AR134+AV134+AZ134+BD134+BH134+BL134+BP134+BT134+BX134+CB134+CF134+CJ134+CN134+CR134+CV134+CZ134+DD134+DH134+DL134+DP134+DT134+DX134+EB134+EF134+EJ134)</f>
        <v>1</v>
      </c>
      <c r="EO134" s="61">
        <f>(EM134/(EN134+EM134)*100)</f>
        <v>50</v>
      </c>
      <c r="EP134" s="62">
        <f>(F134+J134+N134+R134+V134+Z134+AD134+AH134+AL134+AP134+AT134+AX134+BB134+BF134+BJ134+BN134+BR134+BV134+BZ134+CD134+CH134+CL134+CP134+CT134+CX134+DB134+DF134+DJ134+DN134+DR134+DV134+DZ134+ED134+EH134+EL134)</f>
        <v>5</v>
      </c>
      <c r="EQ134" s="63">
        <f>COUNTIF(C134:EL134,"1.m")</f>
        <v>0</v>
      </c>
      <c r="ER134" s="63">
        <f>COUNTIF(C134:EL134,"2.m")</f>
        <v>1</v>
      </c>
      <c r="ES134" s="63">
        <f>COUNTIF(C134:EL134,"3.m")</f>
        <v>0</v>
      </c>
      <c r="ET134" s="64">
        <f>COUNTIF(C134:EL134,"4.m")</f>
        <v>0</v>
      </c>
      <c r="EU134" s="87">
        <f>COUNTIF(C134:EL134,"5.m")</f>
        <v>0</v>
      </c>
    </row>
    <row r="135" spans="1:151" ht="19.95" customHeight="1" x14ac:dyDescent="0.3">
      <c r="A135" s="73" t="s">
        <v>583</v>
      </c>
      <c r="B135" s="75" t="s">
        <v>852</v>
      </c>
      <c r="C135" s="33"/>
      <c r="D135" s="34"/>
      <c r="E135" s="34"/>
      <c r="F135" s="35"/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/>
      <c r="X135" s="34"/>
      <c r="Y135" s="34"/>
      <c r="Z135" s="35"/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>
        <v>1</v>
      </c>
      <c r="BD135" s="34">
        <v>1</v>
      </c>
      <c r="BE135" s="34" t="s">
        <v>12</v>
      </c>
      <c r="BF135" s="35">
        <v>5</v>
      </c>
      <c r="BG135" s="36"/>
      <c r="BH135" s="34"/>
      <c r="BI135" s="34"/>
      <c r="BJ135" s="37"/>
      <c r="BK135" s="33"/>
      <c r="BL135" s="34"/>
      <c r="BM135" s="34"/>
      <c r="BN135" s="35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5"/>
      <c r="CM135" s="36"/>
      <c r="CN135" s="34"/>
      <c r="CO135" s="34"/>
      <c r="CP135" s="37"/>
      <c r="CQ135" s="33"/>
      <c r="CR135" s="34"/>
      <c r="CS135" s="34"/>
      <c r="CT135" s="35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7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37"/>
      <c r="EM135" s="86">
        <f>SUM(C135+G135+K135+O135+S135+W135+AA135+AE135+AI135+AM135+AQ135+AU135+AY135+BC135+BG135+BK135+BO135+BS135+BW135+CA135+CE135+CI135+CM135+CQ135+CU135+CY135+DC135+DG135+DK135+DO135+DS135+DW135+EA135+EE135+EI135)</f>
        <v>1</v>
      </c>
      <c r="EN135" s="60">
        <f>(D135+H135+L135+P135+T135+X135+AB135+AF135+AJ135+AN135+AR135+AV135+AZ135+BD135+BH135+BL135+BP135+BT135+BX135+CB135+CF135+CJ135+CN135+CR135+CV135+CZ135+DD135+DH135+DL135+DP135+DT135+DX135+EB135+EF135+EJ135)</f>
        <v>1</v>
      </c>
      <c r="EO135" s="61">
        <f>(EM135/(EN135+EM135)*100)</f>
        <v>50</v>
      </c>
      <c r="EP135" s="62">
        <f>(F135+J135+N135+R135+V135+Z135+AD135+AH135+AL135+AP135+AT135+AX135+BB135+BF135+BJ135+BN135+BR135+BV135+BZ135+CD135+CH135+CL135+CP135+CT135+CX135+DB135+DF135+DJ135+DN135+DR135+DV135+DZ135+ED135+EH135+EL135)</f>
        <v>5</v>
      </c>
      <c r="EQ135" s="63">
        <f>COUNTIF(C135:EL135,"1.m")</f>
        <v>0</v>
      </c>
      <c r="ER135" s="63">
        <f>COUNTIF(C135:EL135,"2.m")</f>
        <v>1</v>
      </c>
      <c r="ES135" s="63">
        <f>COUNTIF(C135:EL135,"3.m")</f>
        <v>0</v>
      </c>
      <c r="ET135" s="64">
        <f>COUNTIF(C135:EL135,"4.m")</f>
        <v>0</v>
      </c>
      <c r="EU135" s="87">
        <f>COUNTIF(C135:EL135,"5.m")</f>
        <v>0</v>
      </c>
    </row>
    <row r="136" spans="1:151" ht="19.95" customHeight="1" x14ac:dyDescent="0.3">
      <c r="A136" s="73" t="s">
        <v>584</v>
      </c>
      <c r="B136" s="75" t="s">
        <v>243</v>
      </c>
      <c r="C136" s="33">
        <v>1</v>
      </c>
      <c r="D136" s="34">
        <v>2</v>
      </c>
      <c r="E136" s="34" t="s">
        <v>220</v>
      </c>
      <c r="F136" s="35">
        <v>5</v>
      </c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7"/>
      <c r="BK136" s="33"/>
      <c r="BL136" s="34"/>
      <c r="BM136" s="34"/>
      <c r="BN136" s="35"/>
      <c r="BO136" s="36"/>
      <c r="BP136" s="34"/>
      <c r="BQ136" s="34"/>
      <c r="BR136" s="37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5"/>
      <c r="CM136" s="36"/>
      <c r="CN136" s="34"/>
      <c r="CO136" s="34"/>
      <c r="CP136" s="37"/>
      <c r="CQ136" s="33"/>
      <c r="CR136" s="34"/>
      <c r="CS136" s="34"/>
      <c r="CT136" s="35"/>
      <c r="CU136" s="36"/>
      <c r="CV136" s="34"/>
      <c r="CW136" s="34"/>
      <c r="CX136" s="37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7"/>
      <c r="DO136" s="33"/>
      <c r="DP136" s="34"/>
      <c r="DQ136" s="34"/>
      <c r="DR136" s="35"/>
      <c r="DS136" s="36"/>
      <c r="DT136" s="34"/>
      <c r="DU136" s="34"/>
      <c r="DV136" s="37"/>
      <c r="DW136" s="33"/>
      <c r="DX136" s="34"/>
      <c r="DY136" s="34"/>
      <c r="DZ136" s="35"/>
      <c r="EA136" s="36"/>
      <c r="EB136" s="34"/>
      <c r="EC136" s="34"/>
      <c r="ED136" s="37"/>
      <c r="EE136" s="33"/>
      <c r="EF136" s="34"/>
      <c r="EG136" s="34"/>
      <c r="EH136" s="35"/>
      <c r="EI136" s="33"/>
      <c r="EJ136" s="34"/>
      <c r="EK136" s="34"/>
      <c r="EL136" s="37"/>
      <c r="EM136" s="86">
        <f>SUM(C136+G136+K136+O136+S136+W136+AA136+AE136+AI136+AM136+AQ136+AU136+AY136+BC136+BG136+BK136+BO136+BS136+BW136+CA136+CE136+CI136+CM136+CQ136+CU136+CY136+DC136+DG136+DK136+DO136+DS136+DW136+EA136+EE136+EI136)</f>
        <v>1</v>
      </c>
      <c r="EN136" s="60">
        <f>(D136+H136+L136+P136+T136+X136+AB136+AF136+AJ136+AN136+AR136+AV136+AZ136+BD136+BH136+BL136+BP136+BT136+BX136+CB136+CF136+CJ136+CN136+CR136+CV136+CZ136+DD136+DH136+DL136+DP136+DT136+DX136+EB136+EF136+EJ136)</f>
        <v>2</v>
      </c>
      <c r="EO136" s="61">
        <f>(EM136/(EN136+EM136)*100)</f>
        <v>33.333333333333329</v>
      </c>
      <c r="EP136" s="62">
        <f>(F136+J136+N136+R136+V136+Z136+AD136+AH136+AL136+AP136+AT136+AX136+BB136+BF136+BJ136+BN136+BR136+BV136+BZ136+CD136+CH136+CL136+CP136+CT136+CX136+DB136+DF136+DJ136+DN136+DR136+DV136+DZ136+ED136+EH136+EL136)</f>
        <v>5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1</v>
      </c>
      <c r="ET136" s="64">
        <f>COUNTIF(C136:EL136,"4.m")</f>
        <v>0</v>
      </c>
      <c r="EU136" s="87">
        <f>COUNTIF(C136:EL136,"5.m")</f>
        <v>0</v>
      </c>
    </row>
    <row r="137" spans="1:151" ht="19.95" customHeight="1" x14ac:dyDescent="0.3">
      <c r="A137" s="73" t="s">
        <v>585</v>
      </c>
      <c r="B137" s="75" t="s">
        <v>314</v>
      </c>
      <c r="C137" s="33"/>
      <c r="D137" s="34"/>
      <c r="E137" s="34"/>
      <c r="F137" s="35"/>
      <c r="G137" s="33"/>
      <c r="H137" s="34"/>
      <c r="I137" s="34"/>
      <c r="J137" s="35"/>
      <c r="K137" s="33">
        <v>1</v>
      </c>
      <c r="L137" s="34">
        <v>2</v>
      </c>
      <c r="M137" s="34" t="s">
        <v>220</v>
      </c>
      <c r="N137" s="35">
        <v>5</v>
      </c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7"/>
      <c r="BK137" s="33"/>
      <c r="BL137" s="34"/>
      <c r="BM137" s="34"/>
      <c r="BN137" s="38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8"/>
      <c r="CM137" s="36"/>
      <c r="CN137" s="34"/>
      <c r="CO137" s="34"/>
      <c r="CP137" s="39"/>
      <c r="CQ137" s="33"/>
      <c r="CR137" s="34"/>
      <c r="CS137" s="34"/>
      <c r="CT137" s="38"/>
      <c r="CU137" s="36"/>
      <c r="CV137" s="34"/>
      <c r="CW137" s="34"/>
      <c r="CX137" s="39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9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8"/>
      <c r="EI137" s="33"/>
      <c r="EJ137" s="34"/>
      <c r="EK137" s="34"/>
      <c r="EL137" s="37"/>
      <c r="EM137" s="86">
        <f>SUM(C137+G137+K137+O137+S137+W137+AA137+AE137+AI137+AM137+AQ137+AU137+AY137+BC137+BG137+BK137+BO137+BS137+BW137+CA137+CE137+CI137+CM137+CQ137+CU137+CY137+DC137+DG137+DK137+DO137+DS137+DW137+EA137+EE137+EI137)</f>
        <v>1</v>
      </c>
      <c r="EN137" s="60">
        <f>(D137+H137+L137+P137+T137+X137+AB137+AF137+AJ137+AN137+AR137+AV137+AZ137+BD137+BH137+BL137+BP137+BT137+BX137+CB137+CF137+CJ137+CN137+CR137+CV137+CZ137+DD137+DH137+DL137+DP137+DT137+DX137+EB137+EF137+EJ137)</f>
        <v>2</v>
      </c>
      <c r="EO137" s="61">
        <f>(EM137/(EN137+EM137)*100)</f>
        <v>33.333333333333329</v>
      </c>
      <c r="EP137" s="62">
        <f>(F137+J137+N137+R137+V137+Z137+AD137+AH137+AL137+AP137+AT137+AX137+BB137+BF137+BJ137+BN137+BR137+BV137+BZ137+CD137+CH137+CL137+CP137+CT137+CX137+DB137+DF137+DJ137+DN137+DR137+DV137+DZ137+ED137+EH137+EL137)</f>
        <v>5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1</v>
      </c>
      <c r="ET137" s="64">
        <f>COUNTIF(C137:EL137,"4.m")</f>
        <v>0</v>
      </c>
      <c r="EU137" s="87">
        <f>COUNTIF(C137:EL137,"5.m")</f>
        <v>0</v>
      </c>
    </row>
    <row r="138" spans="1:151" ht="19.95" customHeight="1" x14ac:dyDescent="0.3">
      <c r="A138" s="73" t="s">
        <v>586</v>
      </c>
      <c r="B138" s="75" t="s">
        <v>318</v>
      </c>
      <c r="C138" s="33"/>
      <c r="D138" s="34"/>
      <c r="E138" s="34"/>
      <c r="F138" s="35"/>
      <c r="G138" s="33"/>
      <c r="H138" s="34"/>
      <c r="I138" s="34"/>
      <c r="J138" s="35"/>
      <c r="K138" s="33">
        <v>1</v>
      </c>
      <c r="L138" s="34">
        <v>2</v>
      </c>
      <c r="M138" s="34" t="s">
        <v>221</v>
      </c>
      <c r="N138" s="35">
        <v>5</v>
      </c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7"/>
      <c r="BK138" s="33"/>
      <c r="BL138" s="34"/>
      <c r="BM138" s="34"/>
      <c r="BN138" s="35"/>
      <c r="BO138" s="36"/>
      <c r="BP138" s="34"/>
      <c r="BQ138" s="34"/>
      <c r="BR138" s="39"/>
      <c r="BS138" s="33"/>
      <c r="BT138" s="34"/>
      <c r="BU138" s="34"/>
      <c r="BV138" s="35"/>
      <c r="BW138" s="36"/>
      <c r="BX138" s="34"/>
      <c r="BY138" s="34"/>
      <c r="BZ138" s="37"/>
      <c r="CA138" s="33"/>
      <c r="CB138" s="34"/>
      <c r="CC138" s="34"/>
      <c r="CD138" s="35"/>
      <c r="CE138" s="36"/>
      <c r="CF138" s="34"/>
      <c r="CG138" s="34"/>
      <c r="CH138" s="37"/>
      <c r="CI138" s="33"/>
      <c r="CJ138" s="34"/>
      <c r="CK138" s="34"/>
      <c r="CL138" s="35"/>
      <c r="CM138" s="36"/>
      <c r="CN138" s="34"/>
      <c r="CO138" s="34"/>
      <c r="CP138" s="37"/>
      <c r="CQ138" s="33"/>
      <c r="CR138" s="34"/>
      <c r="CS138" s="34"/>
      <c r="CT138" s="35"/>
      <c r="CU138" s="36"/>
      <c r="CV138" s="34"/>
      <c r="CW138" s="34"/>
      <c r="CX138" s="37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7"/>
      <c r="DO138" s="33"/>
      <c r="DP138" s="34"/>
      <c r="DQ138" s="34"/>
      <c r="DR138" s="35"/>
      <c r="DS138" s="36"/>
      <c r="DT138" s="34"/>
      <c r="DU138" s="34"/>
      <c r="DV138" s="37"/>
      <c r="DW138" s="33"/>
      <c r="DX138" s="34"/>
      <c r="DY138" s="34"/>
      <c r="DZ138" s="35"/>
      <c r="EA138" s="36"/>
      <c r="EB138" s="34"/>
      <c r="EC138" s="34"/>
      <c r="ED138" s="37"/>
      <c r="EE138" s="33"/>
      <c r="EF138" s="34"/>
      <c r="EG138" s="34"/>
      <c r="EH138" s="35"/>
      <c r="EI138" s="33"/>
      <c r="EJ138" s="34"/>
      <c r="EK138" s="34"/>
      <c r="EL138" s="37"/>
      <c r="EM138" s="86">
        <f>SUM(C138+G138+K138+O138+S138+W138+AA138+AE138+AI138+AM138+AQ138+AU138+AY138+BC138+BG138+BK138+BO138+BS138+BW138+CA138+CE138+CI138+CM138+CQ138+CU138+CY138+DC138+DG138+DK138+DO138+DS138+DW138+EA138+EE138+EI138)</f>
        <v>1</v>
      </c>
      <c r="EN138" s="60">
        <f>(D138+H138+L138+P138+T138+X138+AB138+AF138+AJ138+AN138+AR138+AV138+AZ138+BD138+BH138+BL138+BP138+BT138+BX138+CB138+CF138+CJ138+CN138+CR138+CV138+CZ138+DD138+DH138+DL138+DP138+DT138+DX138+EB138+EF138+EJ138)</f>
        <v>2</v>
      </c>
      <c r="EO138" s="61">
        <f>(EM138/(EN138+EM138)*100)</f>
        <v>33.333333333333329</v>
      </c>
      <c r="EP138" s="62">
        <f>(F138+J138+N138+R138+V138+Z138+AD138+AH138+AL138+AP138+AT138+AX138+BB138+BF138+BJ138+BN138+BR138+BV138+BZ138+CD138+CH138+CL138+CP138+CT138+CX138+DB138+DF138+DJ138+DN138+DR138+DV138+DZ138+ED138+EH138+EL138)</f>
        <v>5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1</v>
      </c>
      <c r="EU138" s="87">
        <f>COUNTIF(C138:EL138,"5.m")</f>
        <v>0</v>
      </c>
    </row>
    <row r="139" spans="1:151" ht="19.95" customHeight="1" x14ac:dyDescent="0.3">
      <c r="A139" s="73" t="s">
        <v>588</v>
      </c>
      <c r="B139" s="75" t="s">
        <v>633</v>
      </c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>
        <v>1</v>
      </c>
      <c r="AF139" s="34">
        <v>2</v>
      </c>
      <c r="AG139" s="34" t="s">
        <v>220</v>
      </c>
      <c r="AH139" s="35">
        <v>5</v>
      </c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7"/>
      <c r="BK139" s="33"/>
      <c r="BL139" s="34"/>
      <c r="BM139" s="34"/>
      <c r="BN139" s="38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37"/>
      <c r="EM139" s="86">
        <f>SUM(C139+G139+K139+O139+S139+W139+AA139+AE139+AI139+AM139+AQ139+AU139+AY139+BC139+BG139+BK139+BO139+BS139+BW139+CA139+CE139+CI139+CM139+CQ139+CU139+CY139+DC139+DG139+DK139+DO139+DS139+DW139+EA139+EE139+EI139)</f>
        <v>1</v>
      </c>
      <c r="EN139" s="60">
        <f>(D139+H139+L139+P139+T139+X139+AB139+AF139+AJ139+AN139+AR139+AV139+AZ139+BD139+BH139+BL139+BP139+BT139+BX139+CB139+CF139+CJ139+CN139+CR139+CV139+CZ139+DD139+DH139+DL139+DP139+DT139+DX139+EB139+EF139+EJ139)</f>
        <v>2</v>
      </c>
      <c r="EO139" s="61">
        <f>(EM139/(EN139+EM139)*100)</f>
        <v>33.333333333333329</v>
      </c>
      <c r="EP139" s="62">
        <f>(F139+J139+N139+R139+V139+Z139+AD139+AH139+AL139+AP139+AT139+AX139+BB139+BF139+BJ139+BN139+BR139+BV139+BZ139+CD139+CH139+CL139+CP139+CT139+CX139+DB139+DF139+DJ139+DN139+DR139+DV139+DZ139+ED139+EH139+EL139)</f>
        <v>5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1</v>
      </c>
      <c r="ET139" s="64">
        <f>COUNTIF(C139:EL139,"4.m")</f>
        <v>0</v>
      </c>
      <c r="EU139" s="87">
        <f>COUNTIF(C139:EL139,"5.m")</f>
        <v>0</v>
      </c>
    </row>
    <row r="140" spans="1:151" ht="19.95" customHeight="1" x14ac:dyDescent="0.3">
      <c r="A140" s="73" t="s">
        <v>589</v>
      </c>
      <c r="B140" s="75" t="s">
        <v>728</v>
      </c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>
        <v>1</v>
      </c>
      <c r="AR140" s="34">
        <v>2</v>
      </c>
      <c r="AS140" s="34" t="s">
        <v>220</v>
      </c>
      <c r="AT140" s="35">
        <v>5</v>
      </c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7"/>
      <c r="BK140" s="33"/>
      <c r="BL140" s="34"/>
      <c r="BM140" s="34"/>
      <c r="BN140" s="38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8"/>
      <c r="CM140" s="36"/>
      <c r="CN140" s="34"/>
      <c r="CO140" s="34"/>
      <c r="CP140" s="39"/>
      <c r="CQ140" s="33"/>
      <c r="CR140" s="34"/>
      <c r="CS140" s="34"/>
      <c r="CT140" s="38"/>
      <c r="CU140" s="36"/>
      <c r="CV140" s="34"/>
      <c r="CW140" s="34"/>
      <c r="CX140" s="37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9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5"/>
      <c r="EI140" s="33"/>
      <c r="EJ140" s="34"/>
      <c r="EK140" s="34"/>
      <c r="EL140" s="37"/>
      <c r="EM140" s="86">
        <f>SUM(C140+G140+K140+O140+S140+W140+AA140+AE140+AI140+AM140+AQ140+AU140+AY140+BC140+BG140+BK140+BO140+BS140+BW140+CA140+CE140+CI140+CM140+CQ140+CU140+CY140+DC140+DG140+DK140+DO140+DS140+DW140+EA140+EE140+EI140)</f>
        <v>1</v>
      </c>
      <c r="EN140" s="60">
        <f>(D140+H140+L140+P140+T140+X140+AB140+AF140+AJ140+AN140+AR140+AV140+AZ140+BD140+BH140+BL140+BP140+BT140+BX140+CB140+CF140+CJ140+CN140+CR140+CV140+CZ140+DD140+DH140+DL140+DP140+DT140+DX140+EB140+EF140+EJ140)</f>
        <v>2</v>
      </c>
      <c r="EO140" s="61">
        <f>(EM140/(EN140+EM140)*100)</f>
        <v>33.333333333333329</v>
      </c>
      <c r="EP140" s="62">
        <f>(F140+J140+N140+R140+V140+Z140+AD140+AH140+AL140+AP140+AT140+AX140+BB140+BF140+BJ140+BN140+BR140+BV140+BZ140+CD140+CH140+CL140+CP140+CT140+CX140+DB140+DF140+DJ140+DN140+DR140+DV140+DZ140+ED140+EH140+EL140)</f>
        <v>5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1</v>
      </c>
      <c r="ET140" s="64">
        <f>COUNTIF(C140:EL140,"4.m")</f>
        <v>0</v>
      </c>
      <c r="EU140" s="87">
        <v>0</v>
      </c>
    </row>
    <row r="141" spans="1:151" ht="19.95" customHeight="1" x14ac:dyDescent="0.3">
      <c r="A141" s="73" t="s">
        <v>590</v>
      </c>
      <c r="B141" s="75" t="s">
        <v>768</v>
      </c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>
        <v>1</v>
      </c>
      <c r="AZ141" s="34">
        <v>2</v>
      </c>
      <c r="BA141" s="34" t="s">
        <v>220</v>
      </c>
      <c r="BB141" s="37">
        <v>5</v>
      </c>
      <c r="BC141" s="33"/>
      <c r="BD141" s="34"/>
      <c r="BE141" s="34"/>
      <c r="BF141" s="35"/>
      <c r="BG141" s="36"/>
      <c r="BH141" s="34"/>
      <c r="BI141" s="34"/>
      <c r="BJ141" s="37"/>
      <c r="BK141" s="33"/>
      <c r="BL141" s="34"/>
      <c r="BM141" s="34"/>
      <c r="BN141" s="35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5"/>
      <c r="CM141" s="36"/>
      <c r="CN141" s="34"/>
      <c r="CO141" s="34"/>
      <c r="CP141" s="37"/>
      <c r="CQ141" s="33"/>
      <c r="CR141" s="34"/>
      <c r="CS141" s="34"/>
      <c r="CT141" s="35"/>
      <c r="CU141" s="36"/>
      <c r="CV141" s="34"/>
      <c r="CW141" s="34"/>
      <c r="CX141" s="37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7"/>
      <c r="DO141" s="33"/>
      <c r="DP141" s="34"/>
      <c r="DQ141" s="34"/>
      <c r="DR141" s="35"/>
      <c r="DS141" s="36"/>
      <c r="DT141" s="34"/>
      <c r="DU141" s="34"/>
      <c r="DV141" s="37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5"/>
      <c r="EI141" s="33"/>
      <c r="EJ141" s="34"/>
      <c r="EK141" s="34"/>
      <c r="EL141" s="37"/>
      <c r="EM141" s="86">
        <f>SUM(C141+G141+K141+O141+S141+W141+AA141+AE141+AI141+AM141+AQ141+AU141+AY141+BC141+BG141+BK141+BO141+BS141+BW141+CA141+CE141+CI141+CM141+CQ141+CU141+CY141+DC141+DG141+DK141+DO141+DS141+DW141+EA141+EE141+EI141)</f>
        <v>1</v>
      </c>
      <c r="EN141" s="60">
        <f>(D141+H141+L141+P141+T141+X141+AB141+AF141+AJ141+AN141+AR141+AV141+AZ141+BD141+BH141+BL141+BP141+BT141+BX141+CB141+CF141+CJ141+CN141+CR141+CV141+CZ141+DD141+DH141+DL141+DP141+DT141+DX141+EB141+EF141+EJ141)</f>
        <v>2</v>
      </c>
      <c r="EO141" s="61">
        <f>(EM141/(EN141+EM141)*100)</f>
        <v>33.333333333333329</v>
      </c>
      <c r="EP141" s="62">
        <f>(F141+J141+N141+R141+V141+Z141+AD141+AH141+AL141+AP141+AT141+AX141+BB141+BF141+BJ141+BN141+BR141+BV141+BZ141+CD141+CH141+CL141+CP141+CT141+CX141+DB141+DF141+DJ141+DN141+DR141+DV141+DZ141+ED141+EH141+EL141)</f>
        <v>5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1</v>
      </c>
      <c r="ET141" s="64">
        <f>COUNTIF(C141:EL141,"4.m")</f>
        <v>0</v>
      </c>
      <c r="EU141" s="87">
        <f>COUNTIF(C141:EL141,"5.m")</f>
        <v>0</v>
      </c>
    </row>
    <row r="142" spans="1:151" ht="19.95" customHeight="1" x14ac:dyDescent="0.3">
      <c r="A142" s="73" t="s">
        <v>591</v>
      </c>
      <c r="B142" s="75" t="s">
        <v>769</v>
      </c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>
        <v>1</v>
      </c>
      <c r="AZ142" s="34">
        <v>2</v>
      </c>
      <c r="BA142" s="34" t="s">
        <v>220</v>
      </c>
      <c r="BB142" s="37">
        <v>5</v>
      </c>
      <c r="BC142" s="33"/>
      <c r="BD142" s="34"/>
      <c r="BE142" s="34"/>
      <c r="BF142" s="35"/>
      <c r="BG142" s="36"/>
      <c r="BH142" s="34"/>
      <c r="BI142" s="34"/>
      <c r="BJ142" s="37"/>
      <c r="BK142" s="33"/>
      <c r="BL142" s="34"/>
      <c r="BM142" s="34"/>
      <c r="BN142" s="35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7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9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5"/>
      <c r="EI142" s="33"/>
      <c r="EJ142" s="34"/>
      <c r="EK142" s="34"/>
      <c r="EL142" s="37"/>
      <c r="EM142" s="86">
        <f>SUM(C142+G142+K142+O142+S142+W142+AA142+AE142+AI142+AM142+AQ142+AU142+AY142+BC142+BG142+BK142+BO142+BS142+BW142+CA142+CE142+CI142+CM142+CQ142+CU142+CY142+DC142+DG142+DK142+DO142+DS142+DW142+EA142+EE142+EI142)</f>
        <v>1</v>
      </c>
      <c r="EN142" s="60">
        <f>(D142+H142+L142+P142+T142+X142+AB142+AF142+AJ142+AN142+AR142+AV142+AZ142+BD142+BH142+BL142+BP142+BT142+BX142+CB142+CF142+CJ142+CN142+CR142+CV142+CZ142+DD142+DH142+DL142+DP142+DT142+DX142+EB142+EF142+EJ142)</f>
        <v>2</v>
      </c>
      <c r="EO142" s="61">
        <f>(EM142/(EN142+EM142)*100)</f>
        <v>33.333333333333329</v>
      </c>
      <c r="EP142" s="62">
        <f>(F142+J142+N142+R142+V142+Z142+AD142+AH142+AL142+AP142+AT142+AX142+BB142+BF142+BJ142+BN142+BR142+BV142+BZ142+CD142+CH142+CL142+CP142+CT142+CX142+DB142+DF142+DJ142+DN142+DR142+DV142+DZ142+ED142+EH142+EL142)</f>
        <v>5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1</v>
      </c>
      <c r="ET142" s="64">
        <f>COUNTIF(C142:EL142,"4.m")</f>
        <v>0</v>
      </c>
      <c r="EU142" s="87">
        <f>COUNTIF(C142:EL142,"5.m")</f>
        <v>0</v>
      </c>
    </row>
    <row r="143" spans="1:151" ht="19.95" customHeight="1" x14ac:dyDescent="0.3">
      <c r="A143" s="73" t="s">
        <v>592</v>
      </c>
      <c r="B143" s="75" t="s">
        <v>785</v>
      </c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>
        <v>1</v>
      </c>
      <c r="AZ143" s="34">
        <v>2</v>
      </c>
      <c r="BA143" s="34" t="s">
        <v>220</v>
      </c>
      <c r="BB143" s="37">
        <v>5</v>
      </c>
      <c r="BC143" s="33"/>
      <c r="BD143" s="34"/>
      <c r="BE143" s="34"/>
      <c r="BF143" s="35"/>
      <c r="BG143" s="36"/>
      <c r="BH143" s="34"/>
      <c r="BI143" s="34"/>
      <c r="BJ143" s="37"/>
      <c r="BK143" s="33"/>
      <c r="BL143" s="34"/>
      <c r="BM143" s="34"/>
      <c r="BN143" s="38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9"/>
      <c r="DO143" s="33"/>
      <c r="DP143" s="34"/>
      <c r="DQ143" s="34"/>
      <c r="DR143" s="38"/>
      <c r="DS143" s="36"/>
      <c r="DT143" s="34"/>
      <c r="DU143" s="34"/>
      <c r="DV143" s="39"/>
      <c r="DW143" s="33"/>
      <c r="DX143" s="34"/>
      <c r="DY143" s="34"/>
      <c r="DZ143" s="38"/>
      <c r="EA143" s="36"/>
      <c r="EB143" s="34"/>
      <c r="EC143" s="34"/>
      <c r="ED143" s="39"/>
      <c r="EE143" s="33"/>
      <c r="EF143" s="34"/>
      <c r="EG143" s="34"/>
      <c r="EH143" s="38"/>
      <c r="EI143" s="33"/>
      <c r="EJ143" s="34"/>
      <c r="EK143" s="34"/>
      <c r="EL143" s="37"/>
      <c r="EM143" s="86">
        <f>SUM(C143+G143+K143+O143+S143+W143+AA143+AE143+AI143+AM143+AQ143+AU143+AY143+BC143+BG143+BK143+BO143+BS143+BW143+CA143+CE143+CI143+CM143+CQ143+CU143+CY143+DC143+DG143+DK143+DO143+DS143+DW143+EA143+EE143+EI143)</f>
        <v>1</v>
      </c>
      <c r="EN143" s="60">
        <f>(D143+H143+L143+P143+T143+X143+AB143+AF143+AJ143+AN143+AR143+AV143+AZ143+BD143+BH143+BL143+BP143+BT143+BX143+CB143+CF143+CJ143+CN143+CR143+CV143+CZ143+DD143+DH143+DL143+DP143+DT143+DX143+EB143+EF143+EJ143)</f>
        <v>2</v>
      </c>
      <c r="EO143" s="61">
        <f>(EM143/(EN143+EM143)*100)</f>
        <v>33.333333333333329</v>
      </c>
      <c r="EP143" s="62">
        <f>(F143+J143+N143+R143+V143+Z143+AD143+AH143+AL143+AP143+AT143+AX143+BB143+BF143+BJ143+BN143+BR143+BV143+BZ143+CD143+CH143+CL143+CP143+CT143+CX143+DB143+DF143+DJ143+DN143+DR143+DV143+DZ143+ED143+EH143+EL143)</f>
        <v>5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1</v>
      </c>
      <c r="ET143" s="64">
        <f>COUNTIF(C143:EL143,"4.m")</f>
        <v>0</v>
      </c>
      <c r="EU143" s="87">
        <f>COUNTIF(C143:EL143,"5.m")</f>
        <v>0</v>
      </c>
    </row>
    <row r="144" spans="1:151" ht="19.95" customHeight="1" x14ac:dyDescent="0.3">
      <c r="A144" s="73" t="s">
        <v>593</v>
      </c>
      <c r="B144" s="75" t="s">
        <v>798</v>
      </c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>
        <v>1</v>
      </c>
      <c r="AZ144" s="34">
        <v>2</v>
      </c>
      <c r="BA144" s="34" t="s">
        <v>220</v>
      </c>
      <c r="BB144" s="37">
        <v>5</v>
      </c>
      <c r="BC144" s="33"/>
      <c r="BD144" s="34"/>
      <c r="BE144" s="34"/>
      <c r="BF144" s="35"/>
      <c r="BG144" s="36"/>
      <c r="BH144" s="34"/>
      <c r="BI144" s="34"/>
      <c r="BJ144" s="37"/>
      <c r="BK144" s="33"/>
      <c r="BL144" s="34"/>
      <c r="BM144" s="34"/>
      <c r="BN144" s="35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9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9"/>
      <c r="DO144" s="33"/>
      <c r="DP144" s="34"/>
      <c r="DQ144" s="34"/>
      <c r="DR144" s="38"/>
      <c r="DS144" s="36"/>
      <c r="DT144" s="34"/>
      <c r="DU144" s="34"/>
      <c r="DV144" s="39"/>
      <c r="DW144" s="33"/>
      <c r="DX144" s="34"/>
      <c r="DY144" s="34"/>
      <c r="DZ144" s="38"/>
      <c r="EA144" s="36"/>
      <c r="EB144" s="34"/>
      <c r="EC144" s="34"/>
      <c r="ED144" s="39"/>
      <c r="EE144" s="33"/>
      <c r="EF144" s="34"/>
      <c r="EG144" s="34"/>
      <c r="EH144" s="38"/>
      <c r="EI144" s="33"/>
      <c r="EJ144" s="34"/>
      <c r="EK144" s="34"/>
      <c r="EL144" s="37"/>
      <c r="EM144" s="86">
        <f>SUM(C144+G144+K144+O144+S144+W144+AA144+AE144+AI144+AM144+AQ144+AU144+AY144+BC144+BG144+BK144+BO144+BS144+BW144+CA144+CE144+CI144+CM144+CQ144+CU144+CY144+DC144+DG144+DK144+DO144+DS144+DW144+EA144+EE144+EI144)</f>
        <v>1</v>
      </c>
      <c r="EN144" s="60">
        <f>(D144+H144+L144+P144+T144+X144+AB144+AF144+AJ144+AN144+AR144+AV144+AZ144+BD144+BH144+BL144+BP144+BT144+BX144+CB144+CF144+CJ144+CN144+CR144+CV144+CZ144+DD144+DH144+DL144+DP144+DT144+DX144+EB144+EF144+EJ144)</f>
        <v>2</v>
      </c>
      <c r="EO144" s="61">
        <f>(EM144/(EN144+EM144)*100)</f>
        <v>33.333333333333329</v>
      </c>
      <c r="EP144" s="62">
        <f>(F144+J144+N144+R144+V144+Z144+AD144+AH144+AL144+AP144+AT144+AX144+BB144+BF144+BJ144+BN144+BR144+BV144+BZ144+CD144+CH144+CL144+CP144+CT144+CX144+DB144+DF144+DJ144+DN144+DR144+DV144+DZ144+ED144+EH144+EL144)</f>
        <v>5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1</v>
      </c>
      <c r="ET144" s="64">
        <f>COUNTIF(C144:EL144,"4.m")</f>
        <v>0</v>
      </c>
      <c r="EU144" s="87">
        <f>COUNTIF(C144:EL144,"5.m")</f>
        <v>0</v>
      </c>
    </row>
    <row r="145" spans="1:151" ht="19.95" customHeight="1" x14ac:dyDescent="0.3">
      <c r="A145" s="73" t="s">
        <v>594</v>
      </c>
      <c r="B145" s="75" t="s">
        <v>825</v>
      </c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>
        <v>1</v>
      </c>
      <c r="BD145" s="34">
        <v>2</v>
      </c>
      <c r="BE145" s="34" t="s">
        <v>220</v>
      </c>
      <c r="BF145" s="35">
        <v>5</v>
      </c>
      <c r="BG145" s="36"/>
      <c r="BH145" s="34"/>
      <c r="BI145" s="34"/>
      <c r="BJ145" s="37"/>
      <c r="BK145" s="33"/>
      <c r="BL145" s="34"/>
      <c r="BM145" s="34"/>
      <c r="BN145" s="35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9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9"/>
      <c r="DO145" s="33"/>
      <c r="DP145" s="34"/>
      <c r="DQ145" s="34"/>
      <c r="DR145" s="38"/>
      <c r="DS145" s="36"/>
      <c r="DT145" s="34"/>
      <c r="DU145" s="34"/>
      <c r="DV145" s="39"/>
      <c r="DW145" s="33"/>
      <c r="DX145" s="34"/>
      <c r="DY145" s="34"/>
      <c r="DZ145" s="38"/>
      <c r="EA145" s="36"/>
      <c r="EB145" s="34"/>
      <c r="EC145" s="34"/>
      <c r="ED145" s="39"/>
      <c r="EE145" s="33"/>
      <c r="EF145" s="34"/>
      <c r="EG145" s="34"/>
      <c r="EH145" s="38"/>
      <c r="EI145" s="33"/>
      <c r="EJ145" s="34"/>
      <c r="EK145" s="34"/>
      <c r="EL145" s="37"/>
      <c r="EM145" s="86">
        <f>SUM(C145+G145+K145+O145+S145+W145+AA145+AE145+AI145+AM145+AQ145+AU145+AY145+BC145+BG145+BK145+BO145+BS145+BW145+CA145+CE145+CI145+CM145+CQ145+CU145+CY145+DC145+DG145+DK145+DO145+DS145+DW145+EA145+EE145+EI145)</f>
        <v>1</v>
      </c>
      <c r="EN145" s="60">
        <f>(D145+H145+L145+P145+T145+X145+AB145+AF145+AJ145+AN145+AR145+AV145+AZ145+BD145+BH145+BL145+BP145+BT145+BX145+CB145+CF145+CJ145+CN145+CR145+CV145+CZ145+DD145+DH145+DL145+DP145+DT145+DX145+EB145+EF145+EJ145)</f>
        <v>2</v>
      </c>
      <c r="EO145" s="61">
        <f>(EM145/(EN145+EM145)*100)</f>
        <v>33.333333333333329</v>
      </c>
      <c r="EP145" s="62">
        <f>(F145+J145+N145+R145+V145+Z145+AD145+AH145+AL145+AP145+AT145+AX145+BB145+BF145+BJ145+BN145+BR145+BV145+BZ145+CD145+CH145+CL145+CP145+CT145+CX145+DB145+DF145+DJ145+DN145+DR145+DV145+DZ145+ED145+EH145+EL145)</f>
        <v>5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1</v>
      </c>
      <c r="ET145" s="64">
        <f>COUNTIF(C145:EL145,"4.m")</f>
        <v>0</v>
      </c>
      <c r="EU145" s="87">
        <f>COUNTIF(C145:EL145,"5.m")</f>
        <v>0</v>
      </c>
    </row>
    <row r="146" spans="1:151" ht="19.95" customHeight="1" x14ac:dyDescent="0.3">
      <c r="A146" s="73" t="s">
        <v>595</v>
      </c>
      <c r="B146" s="75" t="s">
        <v>828</v>
      </c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>
        <v>1</v>
      </c>
      <c r="BD146" s="34">
        <v>2</v>
      </c>
      <c r="BE146" s="34" t="s">
        <v>220</v>
      </c>
      <c r="BF146" s="35">
        <v>5</v>
      </c>
      <c r="BG146" s="36"/>
      <c r="BH146" s="34"/>
      <c r="BI146" s="34"/>
      <c r="BJ146" s="37"/>
      <c r="BK146" s="33"/>
      <c r="BL146" s="34"/>
      <c r="BM146" s="41"/>
      <c r="BN146" s="35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7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5"/>
      <c r="CM146" s="36"/>
      <c r="CN146" s="34"/>
      <c r="CO146" s="34"/>
      <c r="CP146" s="37"/>
      <c r="CQ146" s="33"/>
      <c r="CR146" s="34"/>
      <c r="CS146" s="34"/>
      <c r="CT146" s="35"/>
      <c r="CU146" s="36"/>
      <c r="CV146" s="34"/>
      <c r="CW146" s="34"/>
      <c r="CX146" s="37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7"/>
      <c r="DO146" s="33"/>
      <c r="DP146" s="34"/>
      <c r="DQ146" s="34"/>
      <c r="DR146" s="35"/>
      <c r="DS146" s="36"/>
      <c r="DT146" s="34"/>
      <c r="DU146" s="34"/>
      <c r="DV146" s="37"/>
      <c r="DW146" s="33"/>
      <c r="DX146" s="34"/>
      <c r="DY146" s="34"/>
      <c r="DZ146" s="35"/>
      <c r="EA146" s="36"/>
      <c r="EB146" s="34"/>
      <c r="EC146" s="34"/>
      <c r="ED146" s="37"/>
      <c r="EE146" s="33"/>
      <c r="EF146" s="34"/>
      <c r="EG146" s="34"/>
      <c r="EH146" s="35"/>
      <c r="EI146" s="33"/>
      <c r="EJ146" s="34"/>
      <c r="EK146" s="34"/>
      <c r="EL146" s="37"/>
      <c r="EM146" s="86">
        <f>SUM(C146+G146+K146+O146+S146+W146+AA146+AE146+AI146+AM146+AQ146+AU146+AY146+BC146+BG146+BK146+BO146+BS146+BW146+CA146+CE146+CI146+CM146+CQ146+CU146+CY146+DC146+DG146+DK146+DO146+DS146+DW146+EA146+EE146+EI146)</f>
        <v>1</v>
      </c>
      <c r="EN146" s="60">
        <f>(D146+H146+L146+P146+T146+X146+AB146+AF146+AJ146+AN146+AR146+AV146+AZ146+BD146+BH146+BL146+BP146+BT146+BX146+CB146+CF146+CJ146+CN146+CR146+CV146+CZ146+DD146+DH146+DL146+DP146+DT146+DX146+EB146+EF146+EJ146)</f>
        <v>2</v>
      </c>
      <c r="EO146" s="61">
        <f>(EM146/(EN146+EM146)*100)</f>
        <v>33.333333333333329</v>
      </c>
      <c r="EP146" s="62">
        <f>(F146+J146+N146+R146+V146+Z146+AD146+AH146+AL146+AP146+AT146+AX146+BB146+BF146+BJ146+BN146+BR146+BV146+BZ146+CD146+CH146+CL146+CP146+CT146+CX146+DB146+DF146+DJ146+DN146+DR146+DV146+DZ146+ED146+EH146+EL146)</f>
        <v>5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1</v>
      </c>
      <c r="ET146" s="64">
        <f>COUNTIF(C146:EL146,"4.m")</f>
        <v>0</v>
      </c>
      <c r="EU146" s="87">
        <f>COUNTIF(C146:EL146,"5.m")</f>
        <v>0</v>
      </c>
    </row>
    <row r="147" spans="1:151" ht="19.95" customHeight="1" x14ac:dyDescent="0.3">
      <c r="A147" s="73" t="s">
        <v>596</v>
      </c>
      <c r="B147" s="75" t="s">
        <v>829</v>
      </c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>
        <v>1</v>
      </c>
      <c r="BD147" s="34">
        <v>2</v>
      </c>
      <c r="BE147" s="34" t="s">
        <v>220</v>
      </c>
      <c r="BF147" s="35">
        <v>5</v>
      </c>
      <c r="BG147" s="36"/>
      <c r="BH147" s="34"/>
      <c r="BI147" s="34"/>
      <c r="BJ147" s="37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5"/>
      <c r="BW147" s="36"/>
      <c r="BX147" s="34"/>
      <c r="BY147" s="34"/>
      <c r="BZ147" s="37"/>
      <c r="CA147" s="33"/>
      <c r="CB147" s="34"/>
      <c r="CC147" s="34"/>
      <c r="CD147" s="35"/>
      <c r="CE147" s="36"/>
      <c r="CF147" s="34"/>
      <c r="CG147" s="34"/>
      <c r="CH147" s="37"/>
      <c r="CI147" s="33"/>
      <c r="CJ147" s="34"/>
      <c r="CK147" s="34"/>
      <c r="CL147" s="35"/>
      <c r="CM147" s="36"/>
      <c r="CN147" s="34"/>
      <c r="CO147" s="34"/>
      <c r="CP147" s="37"/>
      <c r="CQ147" s="33"/>
      <c r="CR147" s="34"/>
      <c r="CS147" s="34"/>
      <c r="CT147" s="35"/>
      <c r="CU147" s="36"/>
      <c r="CV147" s="34"/>
      <c r="CW147" s="34"/>
      <c r="CX147" s="37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7"/>
      <c r="DO147" s="33"/>
      <c r="DP147" s="34"/>
      <c r="DQ147" s="34"/>
      <c r="DR147" s="35"/>
      <c r="DS147" s="36"/>
      <c r="DT147" s="34"/>
      <c r="DU147" s="34"/>
      <c r="DV147" s="39"/>
      <c r="DW147" s="33"/>
      <c r="DX147" s="34"/>
      <c r="DY147" s="34"/>
      <c r="DZ147" s="35"/>
      <c r="EA147" s="36"/>
      <c r="EB147" s="34"/>
      <c r="EC147" s="34"/>
      <c r="ED147" s="37"/>
      <c r="EE147" s="33"/>
      <c r="EF147" s="34"/>
      <c r="EG147" s="34"/>
      <c r="EH147" s="35"/>
      <c r="EI147" s="33"/>
      <c r="EJ147" s="34"/>
      <c r="EK147" s="34"/>
      <c r="EL147" s="37"/>
      <c r="EM147" s="86">
        <f>SUM(C147+G147+K147+O147+S147+W147+AA147+AE147+AI147+AM147+AQ147+AU147+AY147+BC147+BG147+BK147+BO147+BS147+BW147+CA147+CE147+CI147+CM147+CQ147+CU147+CY147+DC147+DG147+DK147+DO147+DS147+DW147+EA147+EE147+EI147)</f>
        <v>1</v>
      </c>
      <c r="EN147" s="60">
        <f>(D147+H147+L147+P147+T147+X147+AB147+AF147+AJ147+AN147+AR147+AV147+AZ147+BD147+BH147+BL147+BP147+BT147+BX147+CB147+CF147+CJ147+CN147+CR147+CV147+CZ147+DD147+DH147+DL147+DP147+DT147+DX147+EB147+EF147+EJ147)</f>
        <v>2</v>
      </c>
      <c r="EO147" s="61">
        <f>(EM147/(EN147+EM147)*100)</f>
        <v>33.333333333333329</v>
      </c>
      <c r="EP147" s="62">
        <f>(F147+J147+N147+R147+V147+Z147+AD147+AH147+AL147+AP147+AT147+AX147+BB147+BF147+BJ147+BN147+BR147+BV147+BZ147+CD147+CH147+CL147+CP147+CT147+CX147+DB147+DF147+DJ147+DN147+DR147+DV147+DZ147+ED147+EH147+EL147)</f>
        <v>5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1</v>
      </c>
      <c r="ET147" s="64">
        <f>COUNTIF(C147:EL147,"4.m")</f>
        <v>0</v>
      </c>
      <c r="EU147" s="87">
        <f>COUNTIF(C147:EL147,"5.m")</f>
        <v>0</v>
      </c>
    </row>
    <row r="148" spans="1:151" ht="19.95" customHeight="1" x14ac:dyDescent="0.3">
      <c r="A148" s="73" t="s">
        <v>597</v>
      </c>
      <c r="B148" s="75" t="s">
        <v>847</v>
      </c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>
        <v>1</v>
      </c>
      <c r="BD148" s="34">
        <v>2</v>
      </c>
      <c r="BE148" s="34" t="s">
        <v>220</v>
      </c>
      <c r="BF148" s="35">
        <v>5</v>
      </c>
      <c r="BG148" s="36"/>
      <c r="BH148" s="34"/>
      <c r="BI148" s="34"/>
      <c r="BJ148" s="37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9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9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9"/>
      <c r="DO148" s="33"/>
      <c r="DP148" s="34"/>
      <c r="DQ148" s="34"/>
      <c r="DR148" s="38"/>
      <c r="DS148" s="36"/>
      <c r="DT148" s="34"/>
      <c r="DU148" s="34"/>
      <c r="DV148" s="39"/>
      <c r="DW148" s="33"/>
      <c r="DX148" s="34"/>
      <c r="DY148" s="34"/>
      <c r="DZ148" s="38"/>
      <c r="EA148" s="36"/>
      <c r="EB148" s="34"/>
      <c r="EC148" s="34"/>
      <c r="ED148" s="39"/>
      <c r="EE148" s="33"/>
      <c r="EF148" s="34"/>
      <c r="EG148" s="34"/>
      <c r="EH148" s="38"/>
      <c r="EI148" s="33"/>
      <c r="EJ148" s="34"/>
      <c r="EK148" s="34"/>
      <c r="EL148" s="37"/>
      <c r="EM148" s="86">
        <f>SUM(C148+G148+K148+O148+S148+W148+AA148+AE148+AI148+AM148+AQ148+AU148+AY148+BC148+BG148+BK148+BO148+BS148+BW148+CA148+CE148+CI148+CM148+CQ148+CU148+CY148+DC148+DG148+DK148+DO148+DS148+DW148+EA148+EE148+EI148)</f>
        <v>1</v>
      </c>
      <c r="EN148" s="60">
        <f>(D148+H148+L148+P148+T148+X148+AB148+AF148+AJ148+AN148+AR148+AV148+AZ148+BD148+BH148+BL148+BP148+BT148+BX148+CB148+CF148+CJ148+CN148+CR148+CV148+CZ148+DD148+DH148+DL148+DP148+DT148+DX148+EB148+EF148+EJ148)</f>
        <v>2</v>
      </c>
      <c r="EO148" s="61">
        <f>(EM148/(EN148+EM148)*100)</f>
        <v>33.333333333333329</v>
      </c>
      <c r="EP148" s="62">
        <f>(F148+J148+N148+R148+V148+Z148+AD148+AH148+AL148+AP148+AT148+AX148+BB148+BF148+BJ148+BN148+BR148+BV148+BZ148+CD148+CH148+CL148+CP148+CT148+CX148+DB148+DF148+DJ148+DN148+DR148+DV148+DZ148+ED148+EH148+EL148)</f>
        <v>5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1</v>
      </c>
      <c r="ET148" s="64">
        <f>COUNTIF(C148:EL148,"4.m")</f>
        <v>0</v>
      </c>
      <c r="EU148" s="87">
        <f>COUNTIF(C148:EL148,"5.m")</f>
        <v>0</v>
      </c>
    </row>
    <row r="149" spans="1:151" ht="19.95" customHeight="1" x14ac:dyDescent="0.3">
      <c r="A149" s="73" t="s">
        <v>598</v>
      </c>
      <c r="B149" s="75" t="s">
        <v>855</v>
      </c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>
        <v>1</v>
      </c>
      <c r="BH149" s="34">
        <v>2</v>
      </c>
      <c r="BI149" s="34" t="s">
        <v>220</v>
      </c>
      <c r="BJ149" s="37">
        <v>5</v>
      </c>
      <c r="BK149" s="33"/>
      <c r="BL149" s="34"/>
      <c r="BM149" s="34"/>
      <c r="BN149" s="35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5"/>
      <c r="CM149" s="36"/>
      <c r="CN149" s="34"/>
      <c r="CO149" s="34"/>
      <c r="CP149" s="37"/>
      <c r="CQ149" s="33"/>
      <c r="CR149" s="34"/>
      <c r="CS149" s="34"/>
      <c r="CT149" s="35"/>
      <c r="CU149" s="36"/>
      <c r="CV149" s="34"/>
      <c r="CW149" s="34"/>
      <c r="CX149" s="37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7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37"/>
      <c r="EM149" s="86">
        <f>SUM(C149+G149+K149+O149+S149+W149+AA149+AE149+AI149+AM149+AQ149+AU149+AY149+BC149+BG149+BK149+BO149+BS149+BW149+CA149+CE149+CI149+CM149+CQ149+CU149+CY149+DC149+DG149+DK149+DO149+DS149+DW149+EA149+EE149+EI149)</f>
        <v>1</v>
      </c>
      <c r="EN149" s="60">
        <f>(D149+H149+L149+P149+T149+X149+AB149+AF149+AJ149+AN149+AR149+AV149+AZ149+BD149+BH149+BL149+BP149+BT149+BX149+CB149+CF149+CJ149+CN149+CR149+CV149+CZ149+DD149+DH149+DL149+DP149+DT149+DX149+EB149+EF149+EJ149)</f>
        <v>2</v>
      </c>
      <c r="EO149" s="61">
        <f>(EM149/(EN149+EM149)*100)</f>
        <v>33.333333333333329</v>
      </c>
      <c r="EP149" s="62">
        <f>(F149+J149+N149+R149+V149+Z149+AD149+AH149+AL149+AP149+AT149+AX149+BB149+BF149+BJ149+BN149+BR149+BV149+BZ149+CD149+CH149+CL149+CP149+CT149+CX149+DB149+DF149+DJ149+DN149+DR149+DV149+DZ149+ED149+EH149+EL149)</f>
        <v>5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1</v>
      </c>
      <c r="ET149" s="64">
        <f>COUNTIF(C149:EL149,"4.m")</f>
        <v>0</v>
      </c>
      <c r="EU149" s="87">
        <f>COUNTIF(C149:EL149,"5.m")</f>
        <v>0</v>
      </c>
    </row>
    <row r="150" spans="1:151" ht="19.95" customHeight="1" x14ac:dyDescent="0.3">
      <c r="A150" s="73" t="s">
        <v>599</v>
      </c>
      <c r="B150" s="75" t="s">
        <v>861</v>
      </c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>
        <v>1</v>
      </c>
      <c r="BH150" s="34">
        <v>2</v>
      </c>
      <c r="BI150" s="34" t="s">
        <v>220</v>
      </c>
      <c r="BJ150" s="37">
        <v>5</v>
      </c>
      <c r="BK150" s="33"/>
      <c r="BL150" s="34"/>
      <c r="BM150" s="34"/>
      <c r="BN150" s="38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7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9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37"/>
      <c r="EM150" s="86">
        <f>SUM(C150+G150+K150+O150+S150+W150+AA150+AE150+AI150+AM150+AQ150+AU150+AY150+BC150+BG150+BK150+BO150+BS150+BW150+CA150+CE150+CI150+CM150+CQ150+CU150+CY150+DC150+DG150+DK150+DO150+DS150+DW150+EA150+EE150+EI150)</f>
        <v>1</v>
      </c>
      <c r="EN150" s="60">
        <f>(D150+H150+L150+P150+T150+X150+AB150+AF150+AJ150+AN150+AR150+AV150+AZ150+BD150+BH150+BL150+BP150+BT150+BX150+CB150+CF150+CJ150+CN150+CR150+CV150+CZ150+DD150+DH150+DL150+DP150+DT150+DX150+EB150+EF150+EJ150)</f>
        <v>2</v>
      </c>
      <c r="EO150" s="61">
        <f>(EM150/(EN150+EM150)*100)</f>
        <v>33.333333333333329</v>
      </c>
      <c r="EP150" s="62">
        <f>(F150+J150+N150+R150+V150+Z150+AD150+AH150+AL150+AP150+AT150+AX150+BB150+BF150+BJ150+BN150+BR150+BV150+BZ150+CD150+CH150+CL150+CP150+CT150+CX150+DB150+DF150+DJ150+DN150+DR150+DV150+DZ150+ED150+EH150+EL150)</f>
        <v>5</v>
      </c>
      <c r="EQ150" s="63">
        <v>0</v>
      </c>
      <c r="ER150" s="63">
        <f>COUNTIF(C150:EL150,"2.m")</f>
        <v>0</v>
      </c>
      <c r="ES150" s="63">
        <f>COUNTIF(C150:EL150,"3.m")</f>
        <v>1</v>
      </c>
      <c r="ET150" s="64">
        <f>COUNTIF(C150:EL150,"4.m")</f>
        <v>0</v>
      </c>
      <c r="EU150" s="87">
        <v>0</v>
      </c>
    </row>
    <row r="151" spans="1:151" ht="19.95" customHeight="1" x14ac:dyDescent="0.3">
      <c r="A151" s="73" t="s">
        <v>600</v>
      </c>
      <c r="B151" s="75" t="s">
        <v>864</v>
      </c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>
        <v>1</v>
      </c>
      <c r="BH151" s="34">
        <v>2</v>
      </c>
      <c r="BI151" s="34" t="s">
        <v>220</v>
      </c>
      <c r="BJ151" s="37">
        <v>5</v>
      </c>
      <c r="BK151" s="33"/>
      <c r="BL151" s="34"/>
      <c r="BM151" s="34"/>
      <c r="BN151" s="38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8"/>
      <c r="CM151" s="36"/>
      <c r="CN151" s="34"/>
      <c r="CO151" s="34"/>
      <c r="CP151" s="39"/>
      <c r="CQ151" s="33"/>
      <c r="CR151" s="34"/>
      <c r="CS151" s="34"/>
      <c r="CT151" s="38"/>
      <c r="CU151" s="36"/>
      <c r="CV151" s="34"/>
      <c r="CW151" s="34"/>
      <c r="CX151" s="39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9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8"/>
      <c r="EI151" s="33"/>
      <c r="EJ151" s="34"/>
      <c r="EK151" s="34"/>
      <c r="EL151" s="37"/>
      <c r="EM151" s="86">
        <f>SUM(C151+G151+K151+O151+S151+W151+AA151+AE151+AI151+AM151+AQ151+AU151+AY151+BC151+BG151+BK151+BO151+BS151+BW151+CA151+CE151+CI151+CM151+CQ151+CU151+CY151+DC151+DG151+DK151+DO151+DS151+DW151+EA151+EE151+EI151)</f>
        <v>1</v>
      </c>
      <c r="EN151" s="60">
        <f>(D151+H151+L151+P151+T151+X151+AB151+AF151+AJ151+AN151+AR151+AV151+AZ151+BD151+BH151+BL151+BP151+BT151+BX151+CB151+CF151+CJ151+CN151+CR151+CV151+CZ151+DD151+DH151+DL151+DP151+DT151+DX151+EB151+EF151+EJ151)</f>
        <v>2</v>
      </c>
      <c r="EO151" s="61">
        <f>(EM151/(EN151+EM151)*100)</f>
        <v>33.333333333333329</v>
      </c>
      <c r="EP151" s="62">
        <f>(F151+J151+N151+R151+V151+Z151+AD151+AH151+AL151+AP151+AT151+AX151+BB151+BF151+BJ151+BN151+BR151+BV151+BZ151+CD151+CH151+CL151+CP151+CT151+CX151+DB151+DF151+DJ151+DN151+DR151+DV151+DZ151+ED151+EH151+EL151)</f>
        <v>5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1</v>
      </c>
      <c r="ET151" s="64">
        <f>COUNTIF(C151:EL151,"4.m")</f>
        <v>0</v>
      </c>
      <c r="EU151" s="87">
        <f>COUNTIF(C151:EL151,"5.m")</f>
        <v>0</v>
      </c>
    </row>
    <row r="152" spans="1:151" ht="19.95" customHeight="1" x14ac:dyDescent="0.3">
      <c r="A152" s="73" t="s">
        <v>93</v>
      </c>
      <c r="B152" s="75" t="s">
        <v>888</v>
      </c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>
        <v>1</v>
      </c>
      <c r="BL152" s="34">
        <v>2</v>
      </c>
      <c r="BM152" s="34">
        <v>3</v>
      </c>
      <c r="BN152" s="38">
        <v>5</v>
      </c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8"/>
      <c r="CM152" s="36"/>
      <c r="CN152" s="34"/>
      <c r="CO152" s="34"/>
      <c r="CP152" s="39"/>
      <c r="CQ152" s="33"/>
      <c r="CR152" s="34"/>
      <c r="CS152" s="34"/>
      <c r="CT152" s="38"/>
      <c r="CU152" s="36"/>
      <c r="CV152" s="34"/>
      <c r="CW152" s="34"/>
      <c r="CX152" s="39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9"/>
      <c r="DO152" s="33"/>
      <c r="DP152" s="34"/>
      <c r="DQ152" s="34"/>
      <c r="DR152" s="38"/>
      <c r="DS152" s="36"/>
      <c r="DT152" s="34"/>
      <c r="DU152" s="34"/>
      <c r="DV152" s="39"/>
      <c r="DW152" s="33"/>
      <c r="DX152" s="34"/>
      <c r="DY152" s="34"/>
      <c r="DZ152" s="38"/>
      <c r="EA152" s="36"/>
      <c r="EB152" s="34"/>
      <c r="EC152" s="34"/>
      <c r="ED152" s="39"/>
      <c r="EE152" s="33"/>
      <c r="EF152" s="34"/>
      <c r="EG152" s="34"/>
      <c r="EH152" s="38"/>
      <c r="EI152" s="33"/>
      <c r="EJ152" s="34"/>
      <c r="EK152" s="34"/>
      <c r="EL152" s="37"/>
      <c r="EM152" s="86">
        <f>SUM(C152+G152+K152+O152+S152+W152+AA152+AE152+AI152+AM152+AQ152+AU152+AY152+BC152+BG152+BK152+BO152+BS152+BW152+CA152+CE152+CI152+CM152+CQ152+CU152+CY152+DC152+DG152+DK152+DO152+DS152+DW152+EA152+EE152+EI152)</f>
        <v>1</v>
      </c>
      <c r="EN152" s="60">
        <f>(D152+H152+L152+P152+T152+X152+AB152+AF152+AJ152+AN152+AR152+AV152+AZ152+BD152+BH152+BL152+BP152+BT152+BX152+CB152+CF152+CJ152+CN152+CR152+CV152+CZ152+DD152+DH152+DL152+DP152+DT152+DX152+EB152+EF152+EJ152)</f>
        <v>2</v>
      </c>
      <c r="EO152" s="61">
        <f>(EM152/(EN152+EM152)*100)</f>
        <v>33.333333333333329</v>
      </c>
      <c r="EP152" s="62">
        <f>(F152+J152+N152+R152+V152+Z152+AD152+AH152+AL152+AP152+AT152+AX152+BB152+BF152+BJ152+BN152+BR152+BV152+BZ152+CD152+CH152+CL152+CP152+CT152+CX152+DB152+DF152+DJ152+DN152+DR152+DV152+DZ152+ED152+EH152+EL152)</f>
        <v>5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0</v>
      </c>
      <c r="EU152" s="87">
        <f>COUNTIF(C152:EL152,"5.m")</f>
        <v>0</v>
      </c>
    </row>
    <row r="153" spans="1:151" ht="19.95" customHeight="1" x14ac:dyDescent="0.3">
      <c r="A153" s="73" t="s">
        <v>96</v>
      </c>
      <c r="B153" s="75" t="s">
        <v>890</v>
      </c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>
        <v>1</v>
      </c>
      <c r="BL153" s="34">
        <v>2</v>
      </c>
      <c r="BM153" s="34">
        <v>3</v>
      </c>
      <c r="BN153" s="38">
        <v>5</v>
      </c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8"/>
      <c r="CM153" s="36"/>
      <c r="CN153" s="34"/>
      <c r="CO153" s="34"/>
      <c r="CP153" s="39"/>
      <c r="CQ153" s="33"/>
      <c r="CR153" s="34"/>
      <c r="CS153" s="34"/>
      <c r="CT153" s="38"/>
      <c r="CU153" s="36"/>
      <c r="CV153" s="34"/>
      <c r="CW153" s="34"/>
      <c r="CX153" s="39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9"/>
      <c r="DO153" s="33"/>
      <c r="DP153" s="34"/>
      <c r="DQ153" s="34"/>
      <c r="DR153" s="38"/>
      <c r="DS153" s="36"/>
      <c r="DT153" s="34"/>
      <c r="DU153" s="34"/>
      <c r="DV153" s="39"/>
      <c r="DW153" s="33"/>
      <c r="DX153" s="34"/>
      <c r="DY153" s="34"/>
      <c r="DZ153" s="38"/>
      <c r="EA153" s="36"/>
      <c r="EB153" s="34"/>
      <c r="EC153" s="34"/>
      <c r="ED153" s="39"/>
      <c r="EE153" s="33"/>
      <c r="EF153" s="34"/>
      <c r="EG153" s="34"/>
      <c r="EH153" s="38"/>
      <c r="EI153" s="33"/>
      <c r="EJ153" s="34"/>
      <c r="EK153" s="34"/>
      <c r="EL153" s="37"/>
      <c r="EM153" s="86">
        <f>SUM(C153+G153+K153+O153+S153+W153+AA153+AE153+AI153+AM153+AQ153+AU153+AY153+BC153+BG153+BK153+BO153+BS153+BW153+CA153+CE153+CI153+CM153+CQ153+CU153+CY153+DC153+DG153+DK153+DO153+DS153+DW153+EA153+EE153+EI153)</f>
        <v>1</v>
      </c>
      <c r="EN153" s="60">
        <f>(D153+H153+L153+P153+T153+X153+AB153+AF153+AJ153+AN153+AR153+AV153+AZ153+BD153+BH153+BL153+BP153+BT153+BX153+CB153+CF153+CJ153+CN153+CR153+CV153+CZ153+DD153+DH153+DL153+DP153+DT153+DX153+EB153+EF153+EJ153)</f>
        <v>2</v>
      </c>
      <c r="EO153" s="61">
        <f>(EM153/(EN153+EM153)*100)</f>
        <v>33.333333333333329</v>
      </c>
      <c r="EP153" s="62">
        <f>(F153+J153+N153+R153+V153+Z153+AD153+AH153+AL153+AP153+AT153+AX153+BB153+BF153+BJ153+BN153+BR153+BV153+BZ153+CD153+CH153+CL153+CP153+CT153+CX153+DB153+DF153+DJ153+DN153+DR153+DV153+DZ153+ED153+EH153+EL153)</f>
        <v>5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0</v>
      </c>
      <c r="EU153" s="87">
        <f>COUNTIF(C153:EL153,"5.m")</f>
        <v>0</v>
      </c>
    </row>
    <row r="154" spans="1:151" ht="19.95" customHeight="1" x14ac:dyDescent="0.3">
      <c r="A154" s="73" t="s">
        <v>101</v>
      </c>
      <c r="B154" s="75" t="s">
        <v>895</v>
      </c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9"/>
      <c r="BK154" s="33">
        <v>1</v>
      </c>
      <c r="BL154" s="34">
        <v>2</v>
      </c>
      <c r="BM154" s="34">
        <v>3</v>
      </c>
      <c r="BN154" s="38">
        <v>5</v>
      </c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8"/>
      <c r="CM154" s="36"/>
      <c r="CN154" s="34"/>
      <c r="CO154" s="34"/>
      <c r="CP154" s="39"/>
      <c r="CQ154" s="33"/>
      <c r="CR154" s="34"/>
      <c r="CS154" s="34"/>
      <c r="CT154" s="38"/>
      <c r="CU154" s="36"/>
      <c r="CV154" s="34"/>
      <c r="CW154" s="34"/>
      <c r="CX154" s="39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9"/>
      <c r="DO154" s="33"/>
      <c r="DP154" s="34"/>
      <c r="DQ154" s="34"/>
      <c r="DR154" s="38"/>
      <c r="DS154" s="36"/>
      <c r="DT154" s="34"/>
      <c r="DU154" s="34"/>
      <c r="DV154" s="39"/>
      <c r="DW154" s="33"/>
      <c r="DX154" s="34"/>
      <c r="DY154" s="34"/>
      <c r="DZ154" s="38"/>
      <c r="EA154" s="36"/>
      <c r="EB154" s="34"/>
      <c r="EC154" s="34"/>
      <c r="ED154" s="39"/>
      <c r="EE154" s="33"/>
      <c r="EF154" s="34"/>
      <c r="EG154" s="34"/>
      <c r="EH154" s="38"/>
      <c r="EI154" s="33"/>
      <c r="EJ154" s="34"/>
      <c r="EK154" s="34"/>
      <c r="EL154" s="37"/>
      <c r="EM154" s="86">
        <f>SUM(C154+G154+K154+O154+S154+W154+AA154+AE154+AI154+AM154+AQ154+AU154+AY154+BC154+BG154+BK154+BO154+BS154+BW154+CA154+CE154+CI154+CM154+CQ154+CU154+CY154+DC154+DG154+DK154+DO154+DS154+DW154+EA154+EE154+EI154)</f>
        <v>1</v>
      </c>
      <c r="EN154" s="60">
        <f>(D154+H154+L154+P154+T154+X154+AB154+AF154+AJ154+AN154+AR154+AV154+AZ154+BD154+BH154+BL154+BP154+BT154+BX154+CB154+CF154+CJ154+CN154+CR154+CV154+CZ154+DD154+DH154+DL154+DP154+DT154+DX154+EB154+EF154+EJ154)</f>
        <v>2</v>
      </c>
      <c r="EO154" s="61">
        <f>(EM154/(EN154+EM154)*100)</f>
        <v>33.333333333333329</v>
      </c>
      <c r="EP154" s="62">
        <f>(F154+J154+N154+R154+V154+Z154+AD154+AH154+AL154+AP154+AT154+AX154+BB154+BF154+BJ154+BN154+BR154+BV154+BZ154+CD154+CH154+CL154+CP154+CT154+CX154+DB154+DF154+DJ154+DN154+DR154+DV154+DZ154+ED154+EH154+EL154)</f>
        <v>5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0</v>
      </c>
      <c r="EU154" s="87">
        <f>COUNTIF(C154:EL154,"5.m")</f>
        <v>0</v>
      </c>
    </row>
    <row r="155" spans="1:151" ht="19.95" customHeight="1" x14ac:dyDescent="0.3">
      <c r="A155" s="73" t="s">
        <v>102</v>
      </c>
      <c r="B155" s="75" t="s">
        <v>896</v>
      </c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9"/>
      <c r="BK155" s="33">
        <v>1</v>
      </c>
      <c r="BL155" s="34">
        <v>2</v>
      </c>
      <c r="BM155" s="34">
        <v>3</v>
      </c>
      <c r="BN155" s="38">
        <v>5</v>
      </c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8"/>
      <c r="CM155" s="36"/>
      <c r="CN155" s="34"/>
      <c r="CO155" s="34"/>
      <c r="CP155" s="39"/>
      <c r="CQ155" s="33"/>
      <c r="CR155" s="34"/>
      <c r="CS155" s="34"/>
      <c r="CT155" s="38"/>
      <c r="CU155" s="36"/>
      <c r="CV155" s="34"/>
      <c r="CW155" s="34"/>
      <c r="CX155" s="39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9"/>
      <c r="DO155" s="33"/>
      <c r="DP155" s="34"/>
      <c r="DQ155" s="34"/>
      <c r="DR155" s="38"/>
      <c r="DS155" s="36"/>
      <c r="DT155" s="34"/>
      <c r="DU155" s="34"/>
      <c r="DV155" s="39"/>
      <c r="DW155" s="33"/>
      <c r="DX155" s="34"/>
      <c r="DY155" s="34"/>
      <c r="DZ155" s="38"/>
      <c r="EA155" s="36"/>
      <c r="EB155" s="34"/>
      <c r="EC155" s="34"/>
      <c r="ED155" s="39"/>
      <c r="EE155" s="33"/>
      <c r="EF155" s="34"/>
      <c r="EG155" s="34"/>
      <c r="EH155" s="38"/>
      <c r="EI155" s="33"/>
      <c r="EJ155" s="34"/>
      <c r="EK155" s="34"/>
      <c r="EL155" s="37"/>
      <c r="EM155" s="86">
        <f>SUM(C155+G155+K155+O155+S155+W155+AA155+AE155+AI155+AM155+AQ155+AU155+AY155+BC155+BG155+BK155+BO155+BS155+BW155+CA155+CE155+CI155+CM155+CQ155+CU155+CY155+DC155+DG155+DK155+DO155+DS155+DW155+EA155+EE155+EI155)</f>
        <v>1</v>
      </c>
      <c r="EN155" s="60">
        <f>(D155+H155+L155+P155+T155+X155+AB155+AF155+AJ155+AN155+AR155+AV155+AZ155+BD155+BH155+BL155+BP155+BT155+BX155+CB155+CF155+CJ155+CN155+CR155+CV155+CZ155+DD155+DH155+DL155+DP155+DT155+DX155+EB155+EF155+EJ155)</f>
        <v>2</v>
      </c>
      <c r="EO155" s="61">
        <f>(EM155/(EN155+EM155)*100)</f>
        <v>33.333333333333329</v>
      </c>
      <c r="EP155" s="62">
        <f>(F155+J155+N155+R155+V155+Z155+AD155+AH155+AL155+AP155+AT155+AX155+BB155+BF155+BJ155+BN155+BR155+BV155+BZ155+CD155+CH155+CL155+CP155+CT155+CX155+DB155+DF155+DJ155+DN155+DR155+DV155+DZ155+ED155+EH155+EL155)</f>
        <v>5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0</v>
      </c>
      <c r="EU155" s="87">
        <f>COUNTIF(C155:EL155,"5.m")</f>
        <v>0</v>
      </c>
    </row>
    <row r="156" spans="1:151" ht="19.95" customHeight="1" x14ac:dyDescent="0.3">
      <c r="A156" s="73" t="s">
        <v>104</v>
      </c>
      <c r="B156" s="75" t="s">
        <v>898</v>
      </c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>
        <v>1</v>
      </c>
      <c r="BL156" s="34">
        <v>2</v>
      </c>
      <c r="BM156" s="34">
        <v>3</v>
      </c>
      <c r="BN156" s="38">
        <v>5</v>
      </c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37"/>
      <c r="EM156" s="86">
        <f>SUM(C156+G156+K156+O156+S156+W156+AA156+AE156+AI156+AM156+AQ156+AU156+AY156+BC156+BG156+BK156+BO156+BS156+BW156+CA156+CE156+CI156+CM156+CQ156+CU156+CY156+DC156+DG156+DK156+DO156+DS156+DW156+EA156+EE156+EI156)</f>
        <v>1</v>
      </c>
      <c r="EN156" s="60">
        <f>(D156+H156+L156+P156+T156+X156+AB156+AF156+AJ156+AN156+AR156+AV156+AZ156+BD156+BH156+BL156+BP156+BT156+BX156+CB156+CF156+CJ156+CN156+CR156+CV156+CZ156+DD156+DH156+DL156+DP156+DT156+DX156+EB156+EF156+EJ156)</f>
        <v>2</v>
      </c>
      <c r="EO156" s="61">
        <f>(EM156/(EN156+EM156)*100)</f>
        <v>33.333333333333329</v>
      </c>
      <c r="EP156" s="62">
        <f>(F156+J156+N156+R156+V156+Z156+AD156+AH156+AL156+AP156+AT156+AX156+BB156+BF156+BJ156+BN156+BR156+BV156+BZ156+CD156+CH156+CL156+CP156+CT156+CX156+DB156+DF156+DJ156+DN156+DR156+DV156+DZ156+ED156+EH156+EL156)</f>
        <v>5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0</v>
      </c>
      <c r="EU156" s="87">
        <f>COUNTIF(C156:EL156,"5.m")</f>
        <v>0</v>
      </c>
    </row>
    <row r="157" spans="1:151" ht="19.95" customHeight="1" x14ac:dyDescent="0.3">
      <c r="A157" s="73" t="s">
        <v>105</v>
      </c>
      <c r="B157" s="75" t="s">
        <v>899</v>
      </c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>
        <v>1</v>
      </c>
      <c r="BL157" s="34">
        <v>2</v>
      </c>
      <c r="BM157" s="34">
        <v>3</v>
      </c>
      <c r="BN157" s="38">
        <v>5</v>
      </c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37"/>
      <c r="EM157" s="86">
        <f>SUM(C157+G157+K157+O157+S157+W157+AA157+AE157+AI157+AM157+AQ157+AU157+AY157+BC157+BG157+BK157+BO157+BS157+BW157+CA157+CE157+CI157+CM157+CQ157+CU157+CY157+DC157+DG157+DK157+DO157+DS157+DW157+EA157+EE157+EI157)</f>
        <v>1</v>
      </c>
      <c r="EN157" s="60">
        <f>(D157+H157+L157+P157+T157+X157+AB157+AF157+AJ157+AN157+AR157+AV157+AZ157+BD157+BH157+BL157+BP157+BT157+BX157+CB157+CF157+CJ157+CN157+CR157+CV157+CZ157+DD157+DH157+DL157+DP157+DT157+DX157+EB157+EF157+EJ157)</f>
        <v>2</v>
      </c>
      <c r="EO157" s="61">
        <f>(EM157/(EN157+EM157)*100)</f>
        <v>33.333333333333329</v>
      </c>
      <c r="EP157" s="62">
        <f>(F157+J157+N157+R157+V157+Z157+AD157+AH157+AL157+AP157+AT157+AX157+BB157+BF157+BJ157+BN157+BR157+BV157+BZ157+CD157+CH157+CL157+CP157+CT157+CX157+DB157+DF157+DJ157+DN157+DR157+DV157+DZ157+ED157+EH157+EL157)</f>
        <v>5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0</v>
      </c>
      <c r="EU157" s="87">
        <f>COUNTIF(C157:EL157,"5.m")</f>
        <v>0</v>
      </c>
    </row>
    <row r="158" spans="1:151" ht="19.95" customHeight="1" x14ac:dyDescent="0.3">
      <c r="A158" s="73" t="s">
        <v>601</v>
      </c>
      <c r="B158" s="75" t="s">
        <v>358</v>
      </c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>
        <v>0</v>
      </c>
      <c r="P158" s="34">
        <v>3</v>
      </c>
      <c r="Q158" s="34" t="s">
        <v>221</v>
      </c>
      <c r="R158" s="35">
        <v>1</v>
      </c>
      <c r="S158" s="33"/>
      <c r="T158" s="34"/>
      <c r="U158" s="34"/>
      <c r="V158" s="35"/>
      <c r="W158" s="33">
        <v>2</v>
      </c>
      <c r="X158" s="34">
        <v>1</v>
      </c>
      <c r="Y158" s="34" t="s">
        <v>12</v>
      </c>
      <c r="Z158" s="35">
        <v>3</v>
      </c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>
        <v>0</v>
      </c>
      <c r="AV158" s="34">
        <v>3</v>
      </c>
      <c r="AW158" s="34" t="s">
        <v>221</v>
      </c>
      <c r="AX158" s="35">
        <v>1</v>
      </c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7"/>
      <c r="BK158" s="33"/>
      <c r="BL158" s="34"/>
      <c r="BM158" s="34"/>
      <c r="BN158" s="35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5"/>
      <c r="CU158" s="36"/>
      <c r="CV158" s="34"/>
      <c r="CW158" s="34"/>
      <c r="CX158" s="37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7"/>
      <c r="DO158" s="33"/>
      <c r="DP158" s="34"/>
      <c r="DQ158" s="34"/>
      <c r="DR158" s="35"/>
      <c r="DS158" s="36"/>
      <c r="DT158" s="34"/>
      <c r="DU158" s="34"/>
      <c r="DV158" s="37"/>
      <c r="DW158" s="33"/>
      <c r="DX158" s="34"/>
      <c r="DY158" s="34"/>
      <c r="DZ158" s="35"/>
      <c r="EA158" s="36"/>
      <c r="EB158" s="34"/>
      <c r="EC158" s="34"/>
      <c r="ED158" s="37"/>
      <c r="EE158" s="33"/>
      <c r="EF158" s="34"/>
      <c r="EG158" s="34"/>
      <c r="EH158" s="35"/>
      <c r="EI158" s="33"/>
      <c r="EJ158" s="34"/>
      <c r="EK158" s="34"/>
      <c r="EL158" s="37"/>
      <c r="EM158" s="86">
        <f>SUM(C158+G158+K158+O158+S158+W158+AA158+AE158+AI158+AM158+AQ158+AU158+AY158+BC158+BG158+BK158+BO158+BS158+BW158+CA158+CE158+CI158+CM158+CQ158+CU158+CY158+DC158+DG158+DK158+DO158+DS158+DW158+EA158+EE158+EI158)</f>
        <v>2</v>
      </c>
      <c r="EN158" s="60">
        <f>(D158+H158+L158+P158+T158+X158+AB158+AF158+AJ158+AN158+AR158+AV158+AZ158+BD158+BH158+BL158+BP158+BT158+BX158+CB158+CF158+CJ158+CN158+CR158+CV158+CZ158+DD158+DH158+DL158+DP158+DT158+DX158+EB158+EF158+EJ158)</f>
        <v>7</v>
      </c>
      <c r="EO158" s="61">
        <f>(EM158/(EN158+EM158)*100)</f>
        <v>22.222222222222221</v>
      </c>
      <c r="EP158" s="62">
        <f>(F158+J158+N158+R158+V158+Z158+AD158+AH158+AL158+AP158+AT158+AX158+BB158+BF158+BJ158+BN158+BR158+BV158+BZ158+CD158+CH158+CL158+CP158+CT158+CX158+DB158+DF158+DJ158+DN158+DR158+DV158+DZ158+ED158+EH158+EL158)</f>
        <v>5</v>
      </c>
      <c r="EQ158" s="63">
        <f>COUNTIF(C158:EL158,"1.m")</f>
        <v>0</v>
      </c>
      <c r="ER158" s="63">
        <f>COUNTIF(C158:EL158,"2.m")</f>
        <v>1</v>
      </c>
      <c r="ES158" s="63">
        <f>COUNTIF(C158:EL158,"3.m")</f>
        <v>0</v>
      </c>
      <c r="ET158" s="64">
        <f>COUNTIF(C158:EL158,"4.m")</f>
        <v>2</v>
      </c>
      <c r="EU158" s="87">
        <f>COUNTIF(C158:EL158,"5.m")</f>
        <v>0</v>
      </c>
    </row>
    <row r="159" spans="1:151" ht="19.95" customHeight="1" x14ac:dyDescent="0.3">
      <c r="A159" s="73" t="s">
        <v>602</v>
      </c>
      <c r="B159" s="75" t="s">
        <v>709</v>
      </c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>
        <v>1</v>
      </c>
      <c r="AN159" s="34">
        <v>2</v>
      </c>
      <c r="AO159" s="34" t="s">
        <v>220</v>
      </c>
      <c r="AP159" s="35">
        <v>4</v>
      </c>
      <c r="AQ159" s="33"/>
      <c r="AR159" s="34"/>
      <c r="AS159" s="34"/>
      <c r="AT159" s="35"/>
      <c r="AU159" s="33">
        <v>0</v>
      </c>
      <c r="AV159" s="34">
        <v>3</v>
      </c>
      <c r="AW159" s="34" t="s">
        <v>221</v>
      </c>
      <c r="AX159" s="35">
        <v>1</v>
      </c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7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37"/>
      <c r="EM159" s="86">
        <f>SUM(C159+G159+K159+O159+S159+W159+AA159+AE159+AI159+AM159+AQ159+AU159+AY159+BC159+BG159+BK159+BO159+BS159+BW159+CA159+CE159+CI159+CM159+CQ159+CU159+CY159+DC159+DG159+DK159+DO159+DS159+DW159+EA159+EE159+EI159)</f>
        <v>1</v>
      </c>
      <c r="EN159" s="60">
        <f>(D159+H159+L159+P159+T159+X159+AB159+AF159+AJ159+AN159+AR159+AV159+AZ159+BD159+BH159+BL159+BP159+BT159+BX159+CB159+CF159+CJ159+CN159+CR159+CV159+CZ159+DD159+DH159+DL159+DP159+DT159+DX159+EB159+EF159+EJ159)</f>
        <v>5</v>
      </c>
      <c r="EO159" s="61">
        <f>(EM159/(EN159+EM159)*100)</f>
        <v>16.666666666666664</v>
      </c>
      <c r="EP159" s="62">
        <f>(F159+J159+N159+R159+V159+Z159+AD159+AH159+AL159+AP159+AT159+AX159+BB159+BF159+BJ159+BN159+BR159+BV159+BZ159+CD159+CH159+CL159+CP159+CT159+CX159+DB159+DF159+DJ159+DN159+DR159+DV159+DZ159+ED159+EH159+EL159)</f>
        <v>5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1</v>
      </c>
      <c r="ET159" s="64">
        <f>COUNTIF(C159:EL159,"4.m")</f>
        <v>1</v>
      </c>
      <c r="EU159" s="87">
        <f>COUNTIF(C159:EL159,"5.m")</f>
        <v>0</v>
      </c>
    </row>
    <row r="160" spans="1:151" ht="19.95" customHeight="1" x14ac:dyDescent="0.3">
      <c r="A160" s="73" t="s">
        <v>14</v>
      </c>
      <c r="B160" s="75" t="s">
        <v>690</v>
      </c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/>
      <c r="AF160" s="34"/>
      <c r="AG160" s="34"/>
      <c r="AH160" s="35"/>
      <c r="AI160" s="33">
        <v>1</v>
      </c>
      <c r="AJ160" s="34">
        <v>2</v>
      </c>
      <c r="AK160" s="34" t="s">
        <v>220</v>
      </c>
      <c r="AL160" s="35">
        <v>4</v>
      </c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7"/>
      <c r="BK160" s="33"/>
      <c r="BL160" s="34"/>
      <c r="BM160" s="34"/>
      <c r="BN160" s="35"/>
      <c r="BO160" s="36"/>
      <c r="BP160" s="34"/>
      <c r="BQ160" s="34"/>
      <c r="BR160" s="39"/>
      <c r="BS160" s="33">
        <v>0</v>
      </c>
      <c r="BT160" s="34">
        <v>3</v>
      </c>
      <c r="BU160" s="34">
        <v>4</v>
      </c>
      <c r="BV160" s="38">
        <v>1</v>
      </c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5"/>
      <c r="CM160" s="36"/>
      <c r="CN160" s="34"/>
      <c r="CO160" s="34"/>
      <c r="CP160" s="37"/>
      <c r="CQ160" s="33"/>
      <c r="CR160" s="34"/>
      <c r="CS160" s="34"/>
      <c r="CT160" s="35"/>
      <c r="CU160" s="36"/>
      <c r="CV160" s="34"/>
      <c r="CW160" s="34"/>
      <c r="CX160" s="37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7"/>
      <c r="DO160" s="33"/>
      <c r="DP160" s="34"/>
      <c r="DQ160" s="34"/>
      <c r="DR160" s="35"/>
      <c r="DS160" s="36"/>
      <c r="DT160" s="34"/>
      <c r="DU160" s="34"/>
      <c r="DV160" s="37"/>
      <c r="DW160" s="33"/>
      <c r="DX160" s="34"/>
      <c r="DY160" s="34"/>
      <c r="DZ160" s="35"/>
      <c r="EA160" s="36"/>
      <c r="EB160" s="34"/>
      <c r="EC160" s="34"/>
      <c r="ED160" s="37"/>
      <c r="EE160" s="33"/>
      <c r="EF160" s="34"/>
      <c r="EG160" s="34"/>
      <c r="EH160" s="35"/>
      <c r="EI160" s="33"/>
      <c r="EJ160" s="34"/>
      <c r="EK160" s="34"/>
      <c r="EL160" s="37"/>
      <c r="EM160" s="86">
        <f>SUM(C160+G160+K160+O160+S160+W160+AA160+AE160+AI160+AM160+AQ160+AU160+AY160+BC160+BG160+BK160+BO160+BS160+BW160+CA160+CE160+CI160+CM160+CQ160+CU160+CY160+DC160+DG160+DK160+DO160+DS160+DW160+EA160+EE160+EI160)</f>
        <v>1</v>
      </c>
      <c r="EN160" s="60">
        <f>(D160+H160+L160+P160+T160+X160+AB160+AF160+AJ160+AN160+AR160+AV160+AZ160+BD160+BH160+BL160+BP160+BT160+BX160+CB160+CF160+CJ160+CN160+CR160+CV160+CZ160+DD160+DH160+DL160+DP160+DT160+DX160+EB160+EF160+EJ160)</f>
        <v>5</v>
      </c>
      <c r="EO160" s="61">
        <f>(EM160/(EN160+EM160)*100)</f>
        <v>16.666666666666664</v>
      </c>
      <c r="EP160" s="62">
        <f>(F160+J160+N160+R160+V160+Z160+AD160+AH160+AL160+AP160+AT160+AX160+BB160+BF160+BJ160+BN160+BR160+BV160+BZ160+CD160+CH160+CL160+CP160+CT160+CX160+DB160+DF160+DJ160+DN160+DR160+DV160+DZ160+ED160+EH160+EL160)</f>
        <v>5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1</v>
      </c>
      <c r="ET160" s="64">
        <f>COUNTIF(C160:EL160,"4.m")</f>
        <v>0</v>
      </c>
      <c r="EU160" s="87">
        <v>0</v>
      </c>
    </row>
    <row r="161" spans="1:151" ht="19.95" customHeight="1" x14ac:dyDescent="0.3">
      <c r="A161" s="73" t="s">
        <v>604</v>
      </c>
      <c r="B161" s="75" t="s">
        <v>458</v>
      </c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>
        <v>1</v>
      </c>
      <c r="AB161" s="34">
        <v>1</v>
      </c>
      <c r="AC161" s="34" t="s">
        <v>12</v>
      </c>
      <c r="AD161" s="35">
        <v>4</v>
      </c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7"/>
      <c r="BK161" s="33"/>
      <c r="BL161" s="34"/>
      <c r="BM161" s="34"/>
      <c r="BN161" s="35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37"/>
      <c r="EM161" s="86">
        <f>SUM(C161+G161+K161+O161+S161+W161+AA161+AE161+AI161+AM161+AQ161+AU161+AY161+BC161+BG161+BK161+BO161+BS161+BW161+CA161+CE161+CI161+CM161+CQ161+CU161+CY161+DC161+DG161+DK161+DO161+DS161+DW161+EA161+EE161+EI161)</f>
        <v>1</v>
      </c>
      <c r="EN161" s="60">
        <f>(D161+H161+L161+P161+T161+X161+AB161+AF161+AJ161+AN161+AR161+AV161+AZ161+BD161+BH161+BL161+BP161+BT161+BX161+CB161+CF161+CJ161+CN161+CR161+CV161+CZ161+DD161+DH161+DL161+DP161+DT161+DX161+EB161+EF161+EJ161)</f>
        <v>1</v>
      </c>
      <c r="EO161" s="61">
        <f>(EM161/(EN161+EM161)*100)</f>
        <v>50</v>
      </c>
      <c r="EP161" s="62">
        <f>(F161+J161+N161+R161+V161+Z161+AD161+AH161+AL161+AP161+AT161+AX161+BB161+BF161+BJ161+BN161+BR161+BV161+BZ161+CD161+CH161+CL161+CP161+CT161+CX161+DB161+DF161+DJ161+DN161+DR161+DV161+DZ161+ED161+EH161+EL161)</f>
        <v>4</v>
      </c>
      <c r="EQ161" s="63">
        <f>COUNTIF(C161:EL161,"1.m")</f>
        <v>0</v>
      </c>
      <c r="ER161" s="63">
        <f>COUNTIF(C161:EL161,"2.m")</f>
        <v>1</v>
      </c>
      <c r="ES161" s="63">
        <f>COUNTIF(C161:EL161,"3.m")</f>
        <v>0</v>
      </c>
      <c r="ET161" s="64">
        <f>COUNTIF(C161:EL161,"4.m")</f>
        <v>0</v>
      </c>
      <c r="EU161" s="87">
        <f>COUNTIF(C161:EL161,"5.m")</f>
        <v>0</v>
      </c>
    </row>
    <row r="162" spans="1:151" ht="19.95" customHeight="1" x14ac:dyDescent="0.3">
      <c r="A162" s="73" t="s">
        <v>605</v>
      </c>
      <c r="B162" s="75" t="s">
        <v>459</v>
      </c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>
        <v>1</v>
      </c>
      <c r="AB162" s="34">
        <v>1</v>
      </c>
      <c r="AC162" s="34" t="s">
        <v>12</v>
      </c>
      <c r="AD162" s="35">
        <v>4</v>
      </c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7"/>
      <c r="BK162" s="33"/>
      <c r="BL162" s="34"/>
      <c r="BM162" s="34"/>
      <c r="BN162" s="35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37"/>
      <c r="EM162" s="86">
        <f>SUM(C162+G162+K162+O162+S162+W162+AA162+AE162+AI162+AM162+AQ162+AU162+AY162+BC162+BG162+BK162+BO162+BS162+BW162+CA162+CE162+CI162+CM162+CQ162+CU162+CY162+DC162+DG162+DK162+DO162+DS162+DW162+EA162+EE162+EI162)</f>
        <v>1</v>
      </c>
      <c r="EN162" s="60">
        <f>(D162+H162+L162+P162+T162+X162+AB162+AF162+AJ162+AN162+AR162+AV162+AZ162+BD162+BH162+BL162+BP162+BT162+BX162+CB162+CF162+CJ162+CN162+CR162+CV162+CZ162+DD162+DH162+DL162+DP162+DT162+DX162+EB162+EF162+EJ162)</f>
        <v>1</v>
      </c>
      <c r="EO162" s="61">
        <f>(EM162/(EN162+EM162)*100)</f>
        <v>50</v>
      </c>
      <c r="EP162" s="62">
        <f>(F162+J162+N162+R162+V162+Z162+AD162+AH162+AL162+AP162+AT162+AX162+BB162+BF162+BJ162+BN162+BR162+BV162+BZ162+CD162+CH162+CL162+CP162+CT162+CX162+DB162+DF162+DJ162+DN162+DR162+DV162+DZ162+ED162+EH162+EL162)</f>
        <v>4</v>
      </c>
      <c r="EQ162" s="63">
        <f>COUNTIF(C162:EL162,"1.m")</f>
        <v>0</v>
      </c>
      <c r="ER162" s="63">
        <f>COUNTIF(C162:EL162,"2.m")</f>
        <v>1</v>
      </c>
      <c r="ES162" s="63">
        <f>COUNTIF(C162:EL162,"3.m")</f>
        <v>0</v>
      </c>
      <c r="ET162" s="64">
        <f>COUNTIF(C162:EL162,"4.m")</f>
        <v>0</v>
      </c>
      <c r="EU162" s="87">
        <f>COUNTIF(C162:EL162,"5.m")</f>
        <v>0</v>
      </c>
    </row>
    <row r="163" spans="1:151" ht="19.95" customHeight="1" x14ac:dyDescent="0.3">
      <c r="A163" s="73" t="s">
        <v>606</v>
      </c>
      <c r="B163" s="75" t="s">
        <v>460</v>
      </c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>
        <v>1</v>
      </c>
      <c r="AB163" s="34">
        <v>1</v>
      </c>
      <c r="AC163" s="34" t="s">
        <v>12</v>
      </c>
      <c r="AD163" s="35">
        <v>4</v>
      </c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7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37"/>
      <c r="EM163" s="86">
        <f>SUM(C163+G163+K163+O163+S163+W163+AA163+AE163+AI163+AM163+AQ163+AU163+AY163+BC163+BG163+BK163+BO163+BS163+BW163+CA163+CE163+CI163+CM163+CQ163+CU163+CY163+DC163+DG163+DK163+DO163+DS163+DW163+EA163+EE163+EI163)</f>
        <v>1</v>
      </c>
      <c r="EN163" s="60">
        <f>(D163+H163+L163+P163+T163+X163+AB163+AF163+AJ163+AN163+AR163+AV163+AZ163+BD163+BH163+BL163+BP163+BT163+BX163+CB163+CF163+CJ163+CN163+CR163+CV163+CZ163+DD163+DH163+DL163+DP163+DT163+DX163+EB163+EF163+EJ163)</f>
        <v>1</v>
      </c>
      <c r="EO163" s="61">
        <f>(EM163/(EN163+EM163)*100)</f>
        <v>50</v>
      </c>
      <c r="EP163" s="62">
        <f>(F163+J163+N163+R163+V163+Z163+AD163+AH163+AL163+AP163+AT163+AX163+BB163+BF163+BJ163+BN163+BR163+BV163+BZ163+CD163+CH163+CL163+CP163+CT163+CX163+DB163+DF163+DJ163+DN163+DR163+DV163+DZ163+ED163+EH163+EL163)</f>
        <v>4</v>
      </c>
      <c r="EQ163" s="63">
        <f>COUNTIF(C163:EL163,"1.m")</f>
        <v>0</v>
      </c>
      <c r="ER163" s="63">
        <f>COUNTIF(C163:EL163,"2.m")</f>
        <v>1</v>
      </c>
      <c r="ES163" s="63">
        <f>COUNTIF(C163:EL163,"3.m")</f>
        <v>0</v>
      </c>
      <c r="ET163" s="64">
        <f>COUNTIF(C163:EL163,"4.m")</f>
        <v>0</v>
      </c>
      <c r="EU163" s="87">
        <f>COUNTIF(C163:EL163,"5.m")</f>
        <v>0</v>
      </c>
    </row>
    <row r="164" spans="1:151" ht="19.95" customHeight="1" x14ac:dyDescent="0.3">
      <c r="A164" s="73" t="s">
        <v>607</v>
      </c>
      <c r="B164" s="75" t="s">
        <v>464</v>
      </c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>
        <v>1</v>
      </c>
      <c r="AB164" s="34">
        <v>1</v>
      </c>
      <c r="AC164" s="34" t="s">
        <v>12</v>
      </c>
      <c r="AD164" s="35">
        <v>4</v>
      </c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7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5"/>
      <c r="CM164" s="36"/>
      <c r="CN164" s="34"/>
      <c r="CO164" s="34"/>
      <c r="CP164" s="37"/>
      <c r="CQ164" s="33"/>
      <c r="CR164" s="34"/>
      <c r="CS164" s="34"/>
      <c r="CT164" s="35"/>
      <c r="CU164" s="36"/>
      <c r="CV164" s="34"/>
      <c r="CW164" s="34"/>
      <c r="CX164" s="37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7"/>
      <c r="DO164" s="33"/>
      <c r="DP164" s="34"/>
      <c r="DQ164" s="34"/>
      <c r="DR164" s="35"/>
      <c r="DS164" s="36"/>
      <c r="DT164" s="34"/>
      <c r="DU164" s="34"/>
      <c r="DV164" s="37"/>
      <c r="DW164" s="33"/>
      <c r="DX164" s="34"/>
      <c r="DY164" s="34"/>
      <c r="DZ164" s="35"/>
      <c r="EA164" s="36"/>
      <c r="EB164" s="34"/>
      <c r="EC164" s="34"/>
      <c r="ED164" s="37"/>
      <c r="EE164" s="33"/>
      <c r="EF164" s="34"/>
      <c r="EG164" s="34"/>
      <c r="EH164" s="35"/>
      <c r="EI164" s="33"/>
      <c r="EJ164" s="34"/>
      <c r="EK164" s="34"/>
      <c r="EL164" s="37"/>
      <c r="EM164" s="86">
        <f>SUM(C164+G164+K164+O164+S164+W164+AA164+AE164+AI164+AM164+AQ164+AU164+AY164+BC164+BG164+BK164+BO164+BS164+BW164+CA164+CE164+CI164+CM164+CQ164+CU164+CY164+DC164+DG164+DK164+DO164+DS164+DW164+EA164+EE164+EI164)</f>
        <v>1</v>
      </c>
      <c r="EN164" s="60">
        <f>(D164+H164+L164+P164+T164+X164+AB164+AF164+AJ164+AN164+AR164+AV164+AZ164+BD164+BH164+BL164+BP164+BT164+BX164+CB164+CF164+CJ164+CN164+CR164+CV164+CZ164+DD164+DH164+DL164+DP164+DT164+DX164+EB164+EF164+EJ164)</f>
        <v>1</v>
      </c>
      <c r="EO164" s="61">
        <f>(EM164/(EN164+EM164)*100)</f>
        <v>50</v>
      </c>
      <c r="EP164" s="62">
        <f>(F164+J164+N164+R164+V164+Z164+AD164+AH164+AL164+AP164+AT164+AX164+BB164+BF164+BJ164+BN164+BR164+BV164+BZ164+CD164+CH164+CL164+CP164+CT164+CX164+DB164+DF164+DJ164+DN164+DR164+DV164+DZ164+ED164+EH164+EL164)</f>
        <v>4</v>
      </c>
      <c r="EQ164" s="63">
        <f>COUNTIF(C164:EL164,"1.m")</f>
        <v>0</v>
      </c>
      <c r="ER164" s="63">
        <f>COUNTIF(C164:EL164,"2.m")</f>
        <v>1</v>
      </c>
      <c r="ES164" s="63">
        <f>COUNTIF(C164:EL164,"3.m")</f>
        <v>0</v>
      </c>
      <c r="ET164" s="64">
        <f>COUNTIF(C164:EL164,"4.m")</f>
        <v>0</v>
      </c>
      <c r="EU164" s="87">
        <f>COUNTIF(C164:EL164,"5.m")</f>
        <v>0</v>
      </c>
    </row>
    <row r="165" spans="1:151" ht="19.95" customHeight="1" x14ac:dyDescent="0.3">
      <c r="A165" s="73" t="s">
        <v>608</v>
      </c>
      <c r="B165" s="75" t="s">
        <v>467</v>
      </c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>
        <v>1</v>
      </c>
      <c r="AB165" s="34">
        <v>1</v>
      </c>
      <c r="AC165" s="34" t="s">
        <v>12</v>
      </c>
      <c r="AD165" s="35">
        <v>4</v>
      </c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7"/>
      <c r="BK165" s="33"/>
      <c r="BL165" s="34"/>
      <c r="BM165" s="34"/>
      <c r="BN165" s="35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37"/>
      <c r="EM165" s="86">
        <f>SUM(C165+G165+K165+O165+S165+W165+AA165+AE165+AI165+AM165+AQ165+AU165+AY165+BC165+BG165+BK165+BO165+BS165+BW165+CA165+CE165+CI165+CM165+CQ165+CU165+CY165+DC165+DG165+DK165+DO165+DS165+DW165+EA165+EE165+EI165)</f>
        <v>1</v>
      </c>
      <c r="EN165" s="60">
        <f>(D165+H165+L165+P165+T165+X165+AB165+AF165+AJ165+AN165+AR165+AV165+AZ165+BD165+BH165+BL165+BP165+BT165+BX165+CB165+CF165+CJ165+CN165+CR165+CV165+CZ165+DD165+DH165+DL165+DP165+DT165+DX165+EB165+EF165+EJ165)</f>
        <v>1</v>
      </c>
      <c r="EO165" s="61">
        <f>(EM165/(EN165+EM165)*100)</f>
        <v>50</v>
      </c>
      <c r="EP165" s="62">
        <f>(F165+J165+N165+R165+V165+Z165+AD165+AH165+AL165+AP165+AT165+AX165+BB165+BF165+BJ165+BN165+BR165+BV165+BZ165+CD165+CH165+CL165+CP165+CT165+CX165+DB165+DF165+DJ165+DN165+DR165+DV165+DZ165+ED165+EH165+EL165)</f>
        <v>4</v>
      </c>
      <c r="EQ165" s="63">
        <f>COUNTIF(C165:EL165,"1.m")</f>
        <v>0</v>
      </c>
      <c r="ER165" s="63">
        <f>COUNTIF(C165:EL165,"2.m")</f>
        <v>1</v>
      </c>
      <c r="ES165" s="63">
        <f>COUNTIF(C165:EL165,"3.m")</f>
        <v>0</v>
      </c>
      <c r="ET165" s="64">
        <f>COUNTIF(C165:EL165,"4.m")</f>
        <v>0</v>
      </c>
      <c r="EU165" s="87">
        <f>COUNTIF(C165:EL165,"5.m")</f>
        <v>0</v>
      </c>
    </row>
    <row r="166" spans="1:151" ht="19.95" customHeight="1" x14ac:dyDescent="0.3">
      <c r="A166" s="73" t="s">
        <v>609</v>
      </c>
      <c r="B166" s="75" t="s">
        <v>676</v>
      </c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>
        <v>1</v>
      </c>
      <c r="AJ166" s="34">
        <v>1</v>
      </c>
      <c r="AK166" s="34" t="s">
        <v>12</v>
      </c>
      <c r="AL166" s="35">
        <v>4</v>
      </c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7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7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9"/>
      <c r="DO166" s="33"/>
      <c r="DP166" s="34"/>
      <c r="DQ166" s="34"/>
      <c r="DR166" s="38"/>
      <c r="DS166" s="36"/>
      <c r="DT166" s="34"/>
      <c r="DU166" s="34"/>
      <c r="DV166" s="37"/>
      <c r="DW166" s="33"/>
      <c r="DX166" s="34"/>
      <c r="DY166" s="34"/>
      <c r="DZ166" s="35"/>
      <c r="EA166" s="36"/>
      <c r="EB166" s="34"/>
      <c r="EC166" s="34"/>
      <c r="ED166" s="39"/>
      <c r="EE166" s="33"/>
      <c r="EF166" s="34"/>
      <c r="EG166" s="34"/>
      <c r="EH166" s="35"/>
      <c r="EI166" s="33"/>
      <c r="EJ166" s="34"/>
      <c r="EK166" s="34"/>
      <c r="EL166" s="37"/>
      <c r="EM166" s="86">
        <f>SUM(C166+G166+K166+O166+S166+W166+AA166+AE166+AI166+AM166+AQ166+AU166+AY166+BC166+BG166+BK166+BO166+BS166+BW166+CA166+CE166+CI166+CM166+CQ166+CU166+CY166+DC166+DG166+DK166+DO166+DS166+DW166+EA166+EE166+EI166)</f>
        <v>1</v>
      </c>
      <c r="EN166" s="60">
        <f>(D166+H166+L166+P166+T166+X166+AB166+AF166+AJ166+AN166+AR166+AV166+AZ166+BD166+BH166+BL166+BP166+BT166+BX166+CB166+CF166+CJ166+CN166+CR166+CV166+CZ166+DD166+DH166+DL166+DP166+DT166+DX166+EB166+EF166+EJ166)</f>
        <v>1</v>
      </c>
      <c r="EO166" s="61">
        <f>(EM166/(EN166+EM166)*100)</f>
        <v>50</v>
      </c>
      <c r="EP166" s="62">
        <f>(F166+J166+N166+R166+V166+Z166+AD166+AH166+AL166+AP166+AT166+AX166+BB166+BF166+BJ166+BN166+BR166+BV166+BZ166+CD166+CH166+CL166+CP166+CT166+CX166+DB166+DF166+DJ166+DN166+DR166+DV166+DZ166+ED166+EH166+EL166)</f>
        <v>4</v>
      </c>
      <c r="EQ166" s="63">
        <f>COUNTIF(C166:EL166,"1.m")</f>
        <v>0</v>
      </c>
      <c r="ER166" s="63">
        <f>COUNTIF(C166:EL166,"2.m")</f>
        <v>1</v>
      </c>
      <c r="ES166" s="63">
        <f>COUNTIF(C166:EL166,"3.m")</f>
        <v>0</v>
      </c>
      <c r="ET166" s="64">
        <f>COUNTIF(C166:EL166,"4.m")</f>
        <v>0</v>
      </c>
      <c r="EU166" s="87">
        <f>COUNTIF(C166:EL166,"5.m")</f>
        <v>0</v>
      </c>
    </row>
    <row r="167" spans="1:151" ht="19.95" customHeight="1" x14ac:dyDescent="0.3">
      <c r="A167" s="73" t="s">
        <v>611</v>
      </c>
      <c r="B167" s="75" t="s">
        <v>750</v>
      </c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>
        <v>1</v>
      </c>
      <c r="AV167" s="34">
        <v>1</v>
      </c>
      <c r="AW167" s="34" t="s">
        <v>12</v>
      </c>
      <c r="AX167" s="35">
        <v>4</v>
      </c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7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5"/>
      <c r="CM167" s="36"/>
      <c r="CN167" s="34"/>
      <c r="CO167" s="34"/>
      <c r="CP167" s="37"/>
      <c r="CQ167" s="33"/>
      <c r="CR167" s="34"/>
      <c r="CS167" s="34"/>
      <c r="CT167" s="35"/>
      <c r="CU167" s="36"/>
      <c r="CV167" s="34"/>
      <c r="CW167" s="34"/>
      <c r="CX167" s="37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7"/>
      <c r="DO167" s="33"/>
      <c r="DP167" s="34"/>
      <c r="DQ167" s="34"/>
      <c r="DR167" s="35"/>
      <c r="DS167" s="36"/>
      <c r="DT167" s="34"/>
      <c r="DU167" s="34"/>
      <c r="DV167" s="39"/>
      <c r="DW167" s="33"/>
      <c r="DX167" s="34"/>
      <c r="DY167" s="34"/>
      <c r="DZ167" s="35"/>
      <c r="EA167" s="36"/>
      <c r="EB167" s="34"/>
      <c r="EC167" s="34"/>
      <c r="ED167" s="37"/>
      <c r="EE167" s="33"/>
      <c r="EF167" s="34"/>
      <c r="EG167" s="34"/>
      <c r="EH167" s="35"/>
      <c r="EI167" s="33"/>
      <c r="EJ167" s="34"/>
      <c r="EK167" s="34"/>
      <c r="EL167" s="37"/>
      <c r="EM167" s="86">
        <f>SUM(C167+G167+K167+O167+S167+W167+AA167+AE167+AI167+AM167+AQ167+AU167+AY167+BC167+BG167+BK167+BO167+BS167+BW167+CA167+CE167+CI167+CM167+CQ167+CU167+CY167+DC167+DG167+DK167+DO167+DS167+DW167+EA167+EE167+EI167)</f>
        <v>1</v>
      </c>
      <c r="EN167" s="60">
        <f>(D167+H167+L167+P167+T167+X167+AB167+AF167+AJ167+AN167+AR167+AV167+AZ167+BD167+BH167+BL167+BP167+BT167+BX167+CB167+CF167+CJ167+CN167+CR167+CV167+CZ167+DD167+DH167+DL167+DP167+DT167+DX167+EB167+EF167+EJ167)</f>
        <v>1</v>
      </c>
      <c r="EO167" s="61">
        <f>(EM167/(EN167+EM167)*100)</f>
        <v>50</v>
      </c>
      <c r="EP167" s="62">
        <f>(F167+J167+N167+R167+V167+Z167+AD167+AH167+AL167+AP167+AT167+AX167+BB167+BF167+BJ167+BN167+BR167+BV167+BZ167+CD167+CH167+CL167+CP167+CT167+CX167+DB167+DF167+DJ167+DN167+DR167+DV167+DZ167+ED167+EH167+EL167)</f>
        <v>4</v>
      </c>
      <c r="EQ167" s="63">
        <f>COUNTIF(C167:EL167,"1.m")</f>
        <v>0</v>
      </c>
      <c r="ER167" s="63">
        <f>COUNTIF(C167:EL167,"2.m")</f>
        <v>1</v>
      </c>
      <c r="ES167" s="63">
        <f>COUNTIF(C167:EL167,"3.m")</f>
        <v>0</v>
      </c>
      <c r="ET167" s="64">
        <f>COUNTIF(C167:EL167,"4.m")</f>
        <v>0</v>
      </c>
      <c r="EU167" s="87">
        <f>COUNTIF(C167:EL167,"5.m")</f>
        <v>0</v>
      </c>
    </row>
    <row r="168" spans="1:151" ht="19.95" customHeight="1" x14ac:dyDescent="0.3">
      <c r="A168" s="73" t="s">
        <v>122</v>
      </c>
      <c r="B168" s="75" t="s">
        <v>941</v>
      </c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8"/>
      <c r="BO168" s="36"/>
      <c r="BP168" s="34"/>
      <c r="BQ168" s="34"/>
      <c r="BR168" s="39"/>
      <c r="BS168" s="33">
        <v>1</v>
      </c>
      <c r="BT168" s="34">
        <v>1</v>
      </c>
      <c r="BU168" s="34">
        <v>1</v>
      </c>
      <c r="BV168" s="38">
        <v>4</v>
      </c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5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37"/>
      <c r="EM168" s="86">
        <f>SUM(C168+G168+K168+O168+S168+W168+AA168+AE168+AI168+AM168+AQ168+AU168+AY168+BC168+BG168+BK168+BO168+BS168+BW168+CA168+CE168+CI168+CM168+CQ168+CU168+CY168+DC168+DG168+DK168+DO168+DS168+DW168+EA168+EE168+EI168)</f>
        <v>1</v>
      </c>
      <c r="EN168" s="60">
        <f>(D168+H168+L168+P168+T168+X168+AB168+AF168+AJ168+AN168+AR168+AV168+AZ168+BD168+BH168+BL168+BP168+BT168+BX168+CB168+CF168+CJ168+CN168+CR168+CV168+CZ168+DD168+DH168+DL168+DP168+DT168+DX168+EB168+EF168+EJ168)</f>
        <v>1</v>
      </c>
      <c r="EO168" s="61">
        <f>(EM168/(EN168+EM168)*100)</f>
        <v>50</v>
      </c>
      <c r="EP168" s="62">
        <f>(F168+J168+N168+R168+V168+Z168+AD168+AH168+AL168+AP168+AT168+AX168+BB168+BF168+BJ168+BN168+BR168+BV168+BZ168+CD168+CH168+CL168+CP168+CT168+CX168+DB168+DF168+DJ168+DN168+DR168+DV168+DZ168+ED168+EH168+EL168)</f>
        <v>4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0</v>
      </c>
      <c r="EU168" s="87">
        <f>COUNTIF(C168:EL168,"5.m")</f>
        <v>0</v>
      </c>
    </row>
    <row r="169" spans="1:151" ht="19.95" customHeight="1" x14ac:dyDescent="0.3">
      <c r="A169" s="73" t="s">
        <v>123</v>
      </c>
      <c r="B169" s="75" t="s">
        <v>693</v>
      </c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7"/>
      <c r="BK169" s="33"/>
      <c r="BL169" s="34"/>
      <c r="BM169" s="34"/>
      <c r="BN169" s="38"/>
      <c r="BO169" s="36"/>
      <c r="BP169" s="34"/>
      <c r="BQ169" s="34"/>
      <c r="BR169" s="39"/>
      <c r="BS169" s="33">
        <v>1</v>
      </c>
      <c r="BT169" s="34">
        <v>1</v>
      </c>
      <c r="BU169" s="34">
        <v>2</v>
      </c>
      <c r="BV169" s="38">
        <v>4</v>
      </c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5"/>
      <c r="CM169" s="36"/>
      <c r="CN169" s="34"/>
      <c r="CO169" s="34"/>
      <c r="CP169" s="37"/>
      <c r="CQ169" s="33"/>
      <c r="CR169" s="34"/>
      <c r="CS169" s="34"/>
      <c r="CT169" s="35"/>
      <c r="CU169" s="36"/>
      <c r="CV169" s="34"/>
      <c r="CW169" s="34"/>
      <c r="CX169" s="37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7"/>
      <c r="DO169" s="33"/>
      <c r="DP169" s="34"/>
      <c r="DQ169" s="34"/>
      <c r="DR169" s="35"/>
      <c r="DS169" s="36"/>
      <c r="DT169" s="34"/>
      <c r="DU169" s="34"/>
      <c r="DV169" s="39"/>
      <c r="DW169" s="33"/>
      <c r="DX169" s="34"/>
      <c r="DY169" s="34"/>
      <c r="DZ169" s="35"/>
      <c r="EA169" s="36"/>
      <c r="EB169" s="34"/>
      <c r="EC169" s="34"/>
      <c r="ED169" s="37"/>
      <c r="EE169" s="33"/>
      <c r="EF169" s="34"/>
      <c r="EG169" s="34"/>
      <c r="EH169" s="35"/>
      <c r="EI169" s="33"/>
      <c r="EJ169" s="34"/>
      <c r="EK169" s="34"/>
      <c r="EL169" s="37"/>
      <c r="EM169" s="86">
        <f>SUM(C169+G169+K169+O169+S169+W169+AA169+AE169+AI169+AM169+AQ169+AU169+AY169+BC169+BG169+BK169+BO169+BS169+BW169+CA169+CE169+CI169+CM169+CQ169+CU169+CY169+DC169+DG169+DK169+DO169+DS169+DW169+EA169+EE169+EI169)</f>
        <v>1</v>
      </c>
      <c r="EN169" s="60">
        <f>(D169+H169+L169+P169+T169+X169+AB169+AF169+AJ169+AN169+AR169+AV169+AZ169+BD169+BH169+BL169+BP169+BT169+BX169+CB169+CF169+CJ169+CN169+CR169+CV169+CZ169+DD169+DH169+DL169+DP169+DT169+DX169+EB169+EF169+EJ169)</f>
        <v>1</v>
      </c>
      <c r="EO169" s="61">
        <f>(EM169/(EN169+EM169)*100)</f>
        <v>50</v>
      </c>
      <c r="EP169" s="62">
        <f>(F169+J169+N169+R169+V169+Z169+AD169+AH169+AL169+AP169+AT169+AX169+BB169+BF169+BJ169+BN169+BR169+BV169+BZ169+CD169+CH169+CL169+CP169+CT169+CX169+DB169+DF169+DJ169+DN169+DR169+DV169+DZ169+ED169+EH169+EL169)</f>
        <v>4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87">
        <f>COUNTIF(C169:EL169,"5.m")</f>
        <v>0</v>
      </c>
    </row>
    <row r="170" spans="1:151" ht="19.95" customHeight="1" x14ac:dyDescent="0.3">
      <c r="A170" s="73" t="s">
        <v>124</v>
      </c>
      <c r="B170" s="75" t="s">
        <v>389</v>
      </c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8"/>
      <c r="BO170" s="36"/>
      <c r="BP170" s="34"/>
      <c r="BQ170" s="34"/>
      <c r="BR170" s="39"/>
      <c r="BS170" s="33">
        <v>1</v>
      </c>
      <c r="BT170" s="34">
        <v>1</v>
      </c>
      <c r="BU170" s="34">
        <v>3</v>
      </c>
      <c r="BV170" s="38">
        <v>4</v>
      </c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7"/>
      <c r="DW170" s="33"/>
      <c r="DX170" s="34"/>
      <c r="DY170" s="34"/>
      <c r="DZ170" s="35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37"/>
      <c r="EM170" s="86">
        <f>SUM(C170+G170+K170+O170+S170+W170+AA170+AE170+AI170+AM170+AQ170+AU170+AY170+BC170+BG170+BK170+BO170+BS170+BW170+CA170+CE170+CI170+CM170+CQ170+CU170+CY170+DC170+DG170+DK170+DO170+DS170+DW170+EA170+EE170+EI170)</f>
        <v>1</v>
      </c>
      <c r="EN170" s="60">
        <f>(D170+H170+L170+P170+T170+X170+AB170+AF170+AJ170+AN170+AR170+AV170+AZ170+BD170+BH170+BL170+BP170+BT170+BX170+CB170+CF170+CJ170+CN170+CR170+CV170+CZ170+DD170+DH170+DL170+DP170+DT170+DX170+EB170+EF170+EJ170)</f>
        <v>1</v>
      </c>
      <c r="EO170" s="61">
        <f>(EM170/(EN170+EM170)*100)</f>
        <v>50</v>
      </c>
      <c r="EP170" s="62">
        <f>(F170+J170+N170+R170+V170+Z170+AD170+AH170+AL170+AP170+AT170+AX170+BB170+BF170+BJ170+BN170+BR170+BV170+BZ170+CD170+CH170+CL170+CP170+CT170+CX170+DB170+DF170+DJ170+DN170+DR170+DV170+DZ170+ED170+EH170+EL170)</f>
        <v>4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0</v>
      </c>
      <c r="EU170" s="87">
        <f>COUNTIF(C170:EL170,"5.m")</f>
        <v>0</v>
      </c>
    </row>
    <row r="171" spans="1:151" ht="19.95" customHeight="1" x14ac:dyDescent="0.3">
      <c r="A171" s="73" t="s">
        <v>126</v>
      </c>
      <c r="B171" s="75" t="s">
        <v>953</v>
      </c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8"/>
      <c r="BO171" s="36"/>
      <c r="BP171" s="34"/>
      <c r="BQ171" s="34"/>
      <c r="BR171" s="39"/>
      <c r="BS171" s="33"/>
      <c r="BT171" s="34"/>
      <c r="BU171" s="34"/>
      <c r="BV171" s="38"/>
      <c r="BW171" s="36">
        <v>1</v>
      </c>
      <c r="BX171" s="34">
        <v>1</v>
      </c>
      <c r="BY171" s="34">
        <v>2</v>
      </c>
      <c r="BZ171" s="39">
        <v>4</v>
      </c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7"/>
      <c r="DO171" s="33"/>
      <c r="DP171" s="34"/>
      <c r="DQ171" s="34"/>
      <c r="DR171" s="35"/>
      <c r="DS171" s="36"/>
      <c r="DT171" s="34"/>
      <c r="DU171" s="34"/>
      <c r="DV171" s="39"/>
      <c r="DW171" s="33"/>
      <c r="DX171" s="34"/>
      <c r="DY171" s="34"/>
      <c r="DZ171" s="35"/>
      <c r="EA171" s="36"/>
      <c r="EB171" s="34"/>
      <c r="EC171" s="34"/>
      <c r="ED171" s="37"/>
      <c r="EE171" s="33"/>
      <c r="EF171" s="34"/>
      <c r="EG171" s="34"/>
      <c r="EH171" s="38"/>
      <c r="EI171" s="33"/>
      <c r="EJ171" s="34"/>
      <c r="EK171" s="34"/>
      <c r="EL171" s="37"/>
      <c r="EM171" s="86">
        <f>SUM(C171+G171+K171+O171+S171+W171+AA171+AE171+AI171+AM171+AQ171+AU171+AY171+BC171+BG171+BK171+BO171+BS171+BW171+CA171+CE171+CI171+CM171+CQ171+CU171+CY171+DC171+DG171+DK171+DO171+DS171+DW171+EA171+EE171+EI171)</f>
        <v>1</v>
      </c>
      <c r="EN171" s="60">
        <f>(D171+H171+L171+P171+T171+X171+AB171+AF171+AJ171+AN171+AR171+AV171+AZ171+BD171+BH171+BL171+BP171+BT171+BX171+CB171+CF171+CJ171+CN171+CR171+CV171+CZ171+DD171+DH171+DL171+DP171+DT171+DX171+EB171+EF171+EJ171)</f>
        <v>1</v>
      </c>
      <c r="EO171" s="61">
        <f>(EM171/(EN171+EM171)*100)</f>
        <v>50</v>
      </c>
      <c r="EP171" s="62">
        <f>(F171+J171+N171+R171+V171+Z171+AD171+AH171+AL171+AP171+AT171+AX171+BB171+BF171+BJ171+BN171+BR171+BV171+BZ171+CD171+CH171+CL171+CP171+CT171+CX171+DB171+DF171+DJ171+DN171+DR171+DV171+DZ171+ED171+EH171+EL171)</f>
        <v>4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87">
        <f>COUNTIF(C171:EL171,"5.m")</f>
        <v>0</v>
      </c>
    </row>
    <row r="172" spans="1:151" ht="19.95" customHeight="1" x14ac:dyDescent="0.3">
      <c r="A172" s="73" t="s">
        <v>29</v>
      </c>
      <c r="B172" s="75" t="s">
        <v>281</v>
      </c>
      <c r="C172" s="33"/>
      <c r="D172" s="34"/>
      <c r="E172" s="34"/>
      <c r="F172" s="35"/>
      <c r="G172" s="33">
        <v>1</v>
      </c>
      <c r="H172" s="34">
        <v>2</v>
      </c>
      <c r="I172" s="34" t="s">
        <v>221</v>
      </c>
      <c r="J172" s="35">
        <v>2</v>
      </c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7"/>
      <c r="BK172" s="33"/>
      <c r="BL172" s="34"/>
      <c r="BM172" s="41"/>
      <c r="BN172" s="42"/>
      <c r="BO172" s="36">
        <v>1</v>
      </c>
      <c r="BP172" s="34">
        <v>1</v>
      </c>
      <c r="BQ172" s="34">
        <v>2</v>
      </c>
      <c r="BR172" s="39">
        <v>2</v>
      </c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9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9"/>
      <c r="DO172" s="33"/>
      <c r="DP172" s="34"/>
      <c r="DQ172" s="34"/>
      <c r="DR172" s="38"/>
      <c r="DS172" s="36"/>
      <c r="DT172" s="34"/>
      <c r="DU172" s="34"/>
      <c r="DV172" s="39"/>
      <c r="DW172" s="33"/>
      <c r="DX172" s="34"/>
      <c r="DY172" s="34"/>
      <c r="DZ172" s="38"/>
      <c r="EA172" s="36"/>
      <c r="EB172" s="34"/>
      <c r="EC172" s="34"/>
      <c r="ED172" s="39"/>
      <c r="EE172" s="33"/>
      <c r="EF172" s="34"/>
      <c r="EG172" s="34"/>
      <c r="EH172" s="38"/>
      <c r="EI172" s="33"/>
      <c r="EJ172" s="34"/>
      <c r="EK172" s="34"/>
      <c r="EL172" s="37"/>
      <c r="EM172" s="86">
        <f>SUM(C172+G172+K172+O172+S172+W172+AA172+AE172+AI172+AM172+AQ172+AU172+AY172+BC172+BG172+BK172+BO172+BS172+BW172+CA172+CE172+CI172+CM172+CQ172+CU172+CY172+DC172+DG172+DK172+DO172+DS172+DW172+EA172+EE172+EI172)</f>
        <v>2</v>
      </c>
      <c r="EN172" s="60">
        <f>(D172+H172+L172+P172+T172+X172+AB172+AF172+AJ172+AN172+AR172+AV172+AZ172+BD172+BH172+BL172+BP172+BT172+BX172+CB172+CF172+CJ172+CN172+CR172+CV172+CZ172+DD172+DH172+DL172+DP172+DT172+DX172+EB172+EF172+EJ172)</f>
        <v>3</v>
      </c>
      <c r="EO172" s="61">
        <f>(EM172/(EN172+EM172)*100)</f>
        <v>40</v>
      </c>
      <c r="EP172" s="62">
        <f>(F172+J172+N172+R172+V172+Z172+AD172+AH172+AL172+AP172+AT172+AX172+BB172+BF172+BJ172+BN172+BR172+BV172+BZ172+CD172+CH172+CL172+CP172+CT172+CX172+DB172+DF172+DJ172+DN172+DR172+DV172+DZ172+ED172+EH172+EL172)</f>
        <v>4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1</v>
      </c>
      <c r="EU172" s="87">
        <f>COUNTIF(C172:EL172,"5.m")</f>
        <v>0</v>
      </c>
    </row>
    <row r="173" spans="1:151" ht="19.95" customHeight="1" x14ac:dyDescent="0.3">
      <c r="A173" s="73" t="s">
        <v>23</v>
      </c>
      <c r="B173" s="75" t="s">
        <v>274</v>
      </c>
      <c r="C173" s="33"/>
      <c r="D173" s="34"/>
      <c r="E173" s="34"/>
      <c r="F173" s="35"/>
      <c r="G173" s="33">
        <v>2</v>
      </c>
      <c r="H173" s="34">
        <v>0</v>
      </c>
      <c r="I173" s="34" t="s">
        <v>219</v>
      </c>
      <c r="J173" s="35">
        <v>3</v>
      </c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7"/>
      <c r="BK173" s="33"/>
      <c r="BL173" s="34"/>
      <c r="BM173" s="34"/>
      <c r="BN173" s="38"/>
      <c r="BO173" s="36"/>
      <c r="BP173" s="34"/>
      <c r="BQ173" s="34"/>
      <c r="BR173" s="39"/>
      <c r="BS173" s="33">
        <v>0</v>
      </c>
      <c r="BT173" s="34">
        <v>3</v>
      </c>
      <c r="BU173" s="34">
        <v>4</v>
      </c>
      <c r="BV173" s="38">
        <v>1</v>
      </c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9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8"/>
      <c r="DS173" s="36"/>
      <c r="DT173" s="34"/>
      <c r="DU173" s="34"/>
      <c r="DV173" s="39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37"/>
      <c r="EM173" s="86">
        <f>SUM(C173+G173+K173+O173+S173+W173+AA173+AE173+AI173+AM173+AQ173+AU173+AY173+BC173+BG173+BK173+BO173+BS173+BW173+CA173+CE173+CI173+CM173+CQ173+CU173+CY173+DC173+DG173+DK173+DO173+DS173+DW173+EA173+EE173+EI173)</f>
        <v>2</v>
      </c>
      <c r="EN173" s="60">
        <f>(D173+H173+L173+P173+T173+X173+AB173+AF173+AJ173+AN173+AR173+AV173+AZ173+BD173+BH173+BL173+BP173+BT173+BX173+CB173+CF173+CJ173+CN173+CR173+CV173+CZ173+DD173+DH173+DL173+DP173+DT173+DX173+EB173+EF173+EJ173)</f>
        <v>3</v>
      </c>
      <c r="EO173" s="61">
        <f>(EM173/(EN173+EM173)*100)</f>
        <v>40</v>
      </c>
      <c r="EP173" s="62">
        <f>(F173+J173+N173+R173+V173+Z173+AD173+AH173+AL173+AP173+AT173+AX173+BB173+BF173+BJ173+BN173+BR173+BV173+BZ173+CD173+CH173+CL173+CP173+CT173+CX173+DB173+DF173+DJ173+DN173+DR173+DV173+DZ173+ED173+EH173+EL173)</f>
        <v>4</v>
      </c>
      <c r="EQ173" s="63">
        <f>COUNTIF(C173:EL173,"1.m")</f>
        <v>1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87">
        <f>COUNTIF(C173:EL173,"5.m")</f>
        <v>0</v>
      </c>
    </row>
    <row r="174" spans="1:151" ht="19.95" customHeight="1" x14ac:dyDescent="0.3">
      <c r="A174" s="73" t="s">
        <v>115</v>
      </c>
      <c r="B174" s="75" t="s">
        <v>911</v>
      </c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5"/>
      <c r="BO174" s="36">
        <v>2</v>
      </c>
      <c r="BP174" s="34">
        <v>0</v>
      </c>
      <c r="BQ174" s="34">
        <v>1</v>
      </c>
      <c r="BR174" s="39">
        <v>3</v>
      </c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>
        <v>0</v>
      </c>
      <c r="CF174" s="34">
        <v>3</v>
      </c>
      <c r="CG174" s="34">
        <v>4</v>
      </c>
      <c r="CH174" s="39">
        <v>1</v>
      </c>
      <c r="CI174" s="33"/>
      <c r="CJ174" s="34"/>
      <c r="CK174" s="34"/>
      <c r="CL174" s="38"/>
      <c r="CM174" s="36"/>
      <c r="CN174" s="34"/>
      <c r="CO174" s="34"/>
      <c r="CP174" s="39"/>
      <c r="CQ174" s="33"/>
      <c r="CR174" s="34"/>
      <c r="CS174" s="34"/>
      <c r="CT174" s="38"/>
      <c r="CU174" s="36"/>
      <c r="CV174" s="34"/>
      <c r="CW174" s="34"/>
      <c r="CX174" s="39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9"/>
      <c r="DO174" s="33"/>
      <c r="DP174" s="34"/>
      <c r="DQ174" s="34"/>
      <c r="DR174" s="38"/>
      <c r="DS174" s="36"/>
      <c r="DT174" s="34"/>
      <c r="DU174" s="34"/>
      <c r="DV174" s="39"/>
      <c r="DW174" s="33"/>
      <c r="DX174" s="34"/>
      <c r="DY174" s="34"/>
      <c r="DZ174" s="38"/>
      <c r="EA174" s="36"/>
      <c r="EB174" s="34"/>
      <c r="EC174" s="34"/>
      <c r="ED174" s="39"/>
      <c r="EE174" s="33"/>
      <c r="EF174" s="34"/>
      <c r="EG174" s="34"/>
      <c r="EH174" s="38"/>
      <c r="EI174" s="33"/>
      <c r="EJ174" s="34"/>
      <c r="EK174" s="34"/>
      <c r="EL174" s="37"/>
      <c r="EM174" s="86">
        <f>SUM(C174+G174+K174+O174+S174+W174+AA174+AE174+AI174+AM174+AQ174+AU174+AY174+BC174+BG174+BK174+BO174+BS174+BW174+CA174+CE174+CI174+CM174+CQ174+CU174+CY174+DC174+DG174+DK174+DO174+DS174+DW174+EA174+EE174+EI174)</f>
        <v>2</v>
      </c>
      <c r="EN174" s="60">
        <f>(D174+H174+L174+P174+T174+X174+AB174+AF174+AJ174+AN174+AR174+AV174+AZ174+BD174+BH174+BL174+BP174+BT174+BX174+CB174+CF174+CJ174+CN174+CR174+CV174+CZ174+DD174+DH174+DL174+DP174+DT174+DX174+EB174+EF174+EJ174)</f>
        <v>3</v>
      </c>
      <c r="EO174" s="61">
        <f>(EM174/(EN174+EM174)*100)</f>
        <v>40</v>
      </c>
      <c r="EP174" s="62">
        <f>(F174+J174+N174+R174+V174+Z174+AD174+AH174+AL174+AP174+AT174+AX174+BB174+BF174+BJ174+BN174+BR174+BV174+BZ174+CD174+CH174+CL174+CP174+CT174+CX174+DB174+DF174+DJ174+DN174+DR174+DV174+DZ174+ED174+EH174+EL174)</f>
        <v>4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0</v>
      </c>
      <c r="EU174" s="87">
        <f>COUNTIF(C174:EL174,"5.m")</f>
        <v>0</v>
      </c>
    </row>
    <row r="175" spans="1:151" ht="19.95" customHeight="1" x14ac:dyDescent="0.3">
      <c r="A175" s="73" t="s">
        <v>612</v>
      </c>
      <c r="B175" s="75" t="s">
        <v>363</v>
      </c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>
        <v>1</v>
      </c>
      <c r="P175" s="34">
        <v>2</v>
      </c>
      <c r="Q175" s="34" t="s">
        <v>220</v>
      </c>
      <c r="R175" s="35">
        <v>4</v>
      </c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7"/>
      <c r="BK175" s="33"/>
      <c r="BL175" s="34"/>
      <c r="BM175" s="34"/>
      <c r="BN175" s="35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8"/>
      <c r="CM175" s="36"/>
      <c r="CN175" s="34"/>
      <c r="CO175" s="34"/>
      <c r="CP175" s="39"/>
      <c r="CQ175" s="33"/>
      <c r="CR175" s="34"/>
      <c r="CS175" s="34"/>
      <c r="CT175" s="38"/>
      <c r="CU175" s="36"/>
      <c r="CV175" s="34"/>
      <c r="CW175" s="34"/>
      <c r="CX175" s="37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7"/>
      <c r="DO175" s="33"/>
      <c r="DP175" s="34"/>
      <c r="DQ175" s="34"/>
      <c r="DR175" s="35"/>
      <c r="DS175" s="36"/>
      <c r="DT175" s="34"/>
      <c r="DU175" s="34"/>
      <c r="DV175" s="37"/>
      <c r="DW175" s="33"/>
      <c r="DX175" s="34"/>
      <c r="DY175" s="34"/>
      <c r="DZ175" s="35"/>
      <c r="EA175" s="36"/>
      <c r="EB175" s="34"/>
      <c r="EC175" s="34"/>
      <c r="ED175" s="37"/>
      <c r="EE175" s="33"/>
      <c r="EF175" s="34"/>
      <c r="EG175" s="34"/>
      <c r="EH175" s="35"/>
      <c r="EI175" s="33"/>
      <c r="EJ175" s="34"/>
      <c r="EK175" s="34"/>
      <c r="EL175" s="37"/>
      <c r="EM175" s="86">
        <f>SUM(C175+G175+K175+O175+S175+W175+AA175+AE175+AI175+AM175+AQ175+AU175+AY175+BC175+BG175+BK175+BO175+BS175+BW175+CA175+CE175+CI175+CM175+CQ175+CU175+CY175+DC175+DG175+DK175+DO175+DS175+DW175+EA175+EE175+EI175)</f>
        <v>1</v>
      </c>
      <c r="EN175" s="60">
        <f>(D175+H175+L175+P175+T175+X175+AB175+AF175+AJ175+AN175+AR175+AV175+AZ175+BD175+BH175+BL175+BP175+BT175+BX175+CB175+CF175+CJ175+CN175+CR175+CV175+CZ175+DD175+DH175+DL175+DP175+DT175+DX175+EB175+EF175+EJ175)</f>
        <v>2</v>
      </c>
      <c r="EO175" s="61">
        <f>(EM175/(EN175+EM175)*100)</f>
        <v>33.333333333333329</v>
      </c>
      <c r="EP175" s="62">
        <f>(F175+J175+N175+R175+V175+Z175+AD175+AH175+AL175+AP175+AT175+AX175+BB175+BF175+BJ175+BN175+BR175+BV175+BZ175+CD175+CH175+CL175+CP175+CT175+CX175+DB175+DF175+DJ175+DN175+DR175+DV175+DZ175+ED175+EH175+EL175)</f>
        <v>4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1</v>
      </c>
      <c r="ET175" s="64">
        <f>COUNTIF(C175:EL175,"4.m")</f>
        <v>0</v>
      </c>
      <c r="EU175" s="87">
        <f>COUNTIF(C175:EL175,"5.m")</f>
        <v>0</v>
      </c>
    </row>
    <row r="176" spans="1:151" ht="19.95" customHeight="1" x14ac:dyDescent="0.3">
      <c r="A176" s="73" t="s">
        <v>614</v>
      </c>
      <c r="B176" s="75" t="s">
        <v>403</v>
      </c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>
        <v>1</v>
      </c>
      <c r="T176" s="34">
        <v>2</v>
      </c>
      <c r="U176" s="34" t="s">
        <v>220</v>
      </c>
      <c r="V176" s="35">
        <v>4</v>
      </c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7"/>
      <c r="BK176" s="33"/>
      <c r="BL176" s="34"/>
      <c r="BM176" s="34"/>
      <c r="BN176" s="35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5"/>
      <c r="CM176" s="36"/>
      <c r="CN176" s="34"/>
      <c r="CO176" s="34"/>
      <c r="CP176" s="37"/>
      <c r="CQ176" s="33"/>
      <c r="CR176" s="34"/>
      <c r="CS176" s="34"/>
      <c r="CT176" s="35"/>
      <c r="CU176" s="36"/>
      <c r="CV176" s="34"/>
      <c r="CW176" s="34"/>
      <c r="CX176" s="37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7"/>
      <c r="DO176" s="33"/>
      <c r="DP176" s="34"/>
      <c r="DQ176" s="34"/>
      <c r="DR176" s="35"/>
      <c r="DS176" s="36"/>
      <c r="DT176" s="34"/>
      <c r="DU176" s="34"/>
      <c r="DV176" s="37"/>
      <c r="DW176" s="33"/>
      <c r="DX176" s="34"/>
      <c r="DY176" s="34"/>
      <c r="DZ176" s="35"/>
      <c r="EA176" s="36"/>
      <c r="EB176" s="34"/>
      <c r="EC176" s="34"/>
      <c r="ED176" s="37"/>
      <c r="EE176" s="33"/>
      <c r="EF176" s="34"/>
      <c r="EG176" s="34"/>
      <c r="EH176" s="35"/>
      <c r="EI176" s="33"/>
      <c r="EJ176" s="34"/>
      <c r="EK176" s="34"/>
      <c r="EL176" s="37"/>
      <c r="EM176" s="86">
        <f>SUM(C176+G176+K176+O176+S176+W176+AA176+AE176+AI176+AM176+AQ176+AU176+AY176+BC176+BG176+BK176+BO176+BS176+BW176+CA176+CE176+CI176+CM176+CQ176+CU176+CY176+DC176+DG176+DK176+DO176+DS176+DW176+EA176+EE176+EI176)</f>
        <v>1</v>
      </c>
      <c r="EN176" s="60">
        <f>(D176+H176+L176+P176+T176+X176+AB176+AF176+AJ176+AN176+AR176+AV176+AZ176+BD176+BH176+BL176+BP176+BT176+BX176+CB176+CF176+CJ176+CN176+CR176+CV176+CZ176+DD176+DH176+DL176+DP176+DT176+DX176+EB176+EF176+EJ176)</f>
        <v>2</v>
      </c>
      <c r="EO176" s="61">
        <f>(EM176/(EN176+EM176)*100)</f>
        <v>33.333333333333329</v>
      </c>
      <c r="EP176" s="62">
        <f>(F176+J176+N176+R176+V176+Z176+AD176+AH176+AL176+AP176+AT176+AX176+BB176+BF176+BJ176+BN176+BR176+BV176+BZ176+CD176+CH176+CL176+CP176+CT176+CX176+DB176+DF176+DJ176+DN176+DR176+DV176+DZ176+ED176+EH176+EL176)</f>
        <v>4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1</v>
      </c>
      <c r="ET176" s="64">
        <f>COUNTIF(C176:EL176,"4.m")</f>
        <v>0</v>
      </c>
      <c r="EU176" s="87">
        <f>COUNTIF(C176:EL176,"5.m")</f>
        <v>0</v>
      </c>
    </row>
    <row r="177" spans="1:151" ht="19.95" customHeight="1" x14ac:dyDescent="0.3">
      <c r="A177" s="73" t="s">
        <v>615</v>
      </c>
      <c r="B177" s="75" t="s">
        <v>414</v>
      </c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>
        <v>1</v>
      </c>
      <c r="T177" s="34">
        <v>2</v>
      </c>
      <c r="U177" s="34" t="s">
        <v>220</v>
      </c>
      <c r="V177" s="35">
        <v>4</v>
      </c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7"/>
      <c r="BK177" s="33"/>
      <c r="BL177" s="34"/>
      <c r="BM177" s="34"/>
      <c r="BN177" s="38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8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37"/>
      <c r="EM177" s="86">
        <f>SUM(C177+G177+K177+O177+S177+W177+AA177+AE177+AI177+AM177+AQ177+AU177+AY177+BC177+BG177+BK177+BO177+BS177+BW177+CA177+CE177+CI177+CM177+CQ177+CU177+CY177+DC177+DG177+DK177+DO177+DS177+DW177+EA177+EE177+EI177)</f>
        <v>1</v>
      </c>
      <c r="EN177" s="60">
        <f>(D177+H177+L177+P177+T177+X177+AB177+AF177+AJ177+AN177+AR177+AV177+AZ177+BD177+BH177+BL177+BP177+BT177+BX177+CB177+CF177+CJ177+CN177+CR177+CV177+CZ177+DD177+DH177+DL177+DP177+DT177+DX177+EB177+EF177+EJ177)</f>
        <v>2</v>
      </c>
      <c r="EO177" s="61">
        <f>(EM177/(EN177+EM177)*100)</f>
        <v>33.333333333333329</v>
      </c>
      <c r="EP177" s="62">
        <f>(F177+J177+N177+R177+V177+Z177+AD177+AH177+AL177+AP177+AT177+AX177+BB177+BF177+BJ177+BN177+BR177+BV177+BZ177+CD177+CH177+CL177+CP177+CT177+CX177+DB177+DF177+DJ177+DN177+DR177+DV177+DZ177+ED177+EH177+EL177)</f>
        <v>4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1</v>
      </c>
      <c r="ET177" s="64">
        <f>COUNTIF(C177:EL177,"4.m")</f>
        <v>0</v>
      </c>
      <c r="EU177" s="87">
        <f>COUNTIF(C177:EL177,"5.m")</f>
        <v>0</v>
      </c>
    </row>
    <row r="178" spans="1:151" ht="19.95" customHeight="1" x14ac:dyDescent="0.3">
      <c r="A178" s="73" t="s">
        <v>616</v>
      </c>
      <c r="B178" s="75" t="s">
        <v>415</v>
      </c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>
        <v>1</v>
      </c>
      <c r="T178" s="34">
        <v>2</v>
      </c>
      <c r="U178" s="34" t="s">
        <v>220</v>
      </c>
      <c r="V178" s="35">
        <v>4</v>
      </c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7"/>
      <c r="BK178" s="33"/>
      <c r="BL178" s="34"/>
      <c r="BM178" s="41"/>
      <c r="BN178" s="42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7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7"/>
      <c r="DO178" s="33"/>
      <c r="DP178" s="34"/>
      <c r="DQ178" s="34"/>
      <c r="DR178" s="35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7"/>
      <c r="EE178" s="33"/>
      <c r="EF178" s="34"/>
      <c r="EG178" s="34"/>
      <c r="EH178" s="35"/>
      <c r="EI178" s="33"/>
      <c r="EJ178" s="34"/>
      <c r="EK178" s="34"/>
      <c r="EL178" s="37"/>
      <c r="EM178" s="86">
        <f>SUM(C178+G178+K178+O178+S178+W178+AA178+AE178+AI178+AM178+AQ178+AU178+AY178+BC178+BG178+BK178+BO178+BS178+BW178+CA178+CE178+CI178+CM178+CQ178+CU178+CY178+DC178+DG178+DK178+DO178+DS178+DW178+EA178+EE178+EI178)</f>
        <v>1</v>
      </c>
      <c r="EN178" s="60">
        <f>(D178+H178+L178+P178+T178+X178+AB178+AF178+AJ178+AN178+AR178+AV178+AZ178+BD178+BH178+BL178+BP178+BT178+BX178+CB178+CF178+CJ178+CN178+CR178+CV178+CZ178+DD178+DH178+DL178+DP178+DT178+DX178+EB178+EF178+EJ178)</f>
        <v>2</v>
      </c>
      <c r="EO178" s="61">
        <f>(EM178/(EN178+EM178)*100)</f>
        <v>33.333333333333329</v>
      </c>
      <c r="EP178" s="62">
        <f>(F178+J178+N178+R178+V178+Z178+AD178+AH178+AL178+AP178+AT178+AX178+BB178+BF178+BJ178+BN178+BR178+BV178+BZ178+CD178+CH178+CL178+CP178+CT178+CX178+DB178+DF178+DJ178+DN178+DR178+DV178+DZ178+ED178+EH178+EL178)</f>
        <v>4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1</v>
      </c>
      <c r="ET178" s="64">
        <f>COUNTIF(C178:EL178,"4.m")</f>
        <v>0</v>
      </c>
      <c r="EU178" s="87">
        <f>COUNTIF(C178:EL178,"5.m")</f>
        <v>0</v>
      </c>
    </row>
    <row r="179" spans="1:151" ht="19.95" customHeight="1" x14ac:dyDescent="0.3">
      <c r="A179" s="73" t="s">
        <v>13</v>
      </c>
      <c r="B179" s="75" t="s">
        <v>688</v>
      </c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>
        <v>1</v>
      </c>
      <c r="AJ179" s="34">
        <v>2</v>
      </c>
      <c r="AK179" s="34" t="s">
        <v>220</v>
      </c>
      <c r="AL179" s="35">
        <v>4</v>
      </c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7"/>
      <c r="BK179" s="33"/>
      <c r="BL179" s="34"/>
      <c r="BM179" s="34"/>
      <c r="BN179" s="35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5"/>
      <c r="CM179" s="36"/>
      <c r="CN179" s="34"/>
      <c r="CO179" s="34"/>
      <c r="CP179" s="37"/>
      <c r="CQ179" s="33"/>
      <c r="CR179" s="34"/>
      <c r="CS179" s="34"/>
      <c r="CT179" s="35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7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37"/>
      <c r="EM179" s="86">
        <f>SUM(C179+G179+K179+O179+S179+W179+AA179+AE179+AI179+AM179+AQ179+AU179+AY179+BC179+BG179+BK179+BO179+BS179+BW179+CA179+CE179+CI179+CM179+CQ179+CU179+CY179+DC179+DG179+DK179+DO179+DS179+DW179+EA179+EE179+EI179)</f>
        <v>1</v>
      </c>
      <c r="EN179" s="60">
        <f>(D179+H179+L179+P179+T179+X179+AB179+AF179+AJ179+AN179+AR179+AV179+AZ179+BD179+BH179+BL179+BP179+BT179+BX179+CB179+CF179+CJ179+CN179+CR179+CV179+CZ179+DD179+DH179+DL179+DP179+DT179+DX179+EB179+EF179+EJ179)</f>
        <v>2</v>
      </c>
      <c r="EO179" s="61">
        <f>(EM179/(EN179+EM179)*100)</f>
        <v>33.333333333333329</v>
      </c>
      <c r="EP179" s="62">
        <f>(F179+J179+N179+R179+V179+Z179+AD179+AH179+AL179+AP179+AT179+AX179+BB179+BF179+BJ179+BN179+BR179+BV179+BZ179+CD179+CH179+CL179+CP179+CT179+CX179+DB179+DF179+DJ179+DN179+DR179+DV179+DZ179+ED179+EH179+EL179)</f>
        <v>4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1</v>
      </c>
      <c r="ET179" s="64">
        <f>COUNTIF(C179:EL179,"4.m")</f>
        <v>0</v>
      </c>
      <c r="EU179" s="87">
        <f>COUNTIF(C179:EL179,"5.m")</f>
        <v>0</v>
      </c>
    </row>
    <row r="180" spans="1:151" ht="19.95" customHeight="1" x14ac:dyDescent="0.3">
      <c r="A180" s="73" t="s">
        <v>15</v>
      </c>
      <c r="B180" s="75" t="s">
        <v>700</v>
      </c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>
        <v>1</v>
      </c>
      <c r="AJ180" s="34">
        <v>2</v>
      </c>
      <c r="AK180" s="34" t="s">
        <v>220</v>
      </c>
      <c r="AL180" s="35">
        <v>4</v>
      </c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7"/>
      <c r="BK180" s="33"/>
      <c r="BL180" s="34"/>
      <c r="BM180" s="34"/>
      <c r="BN180" s="38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8"/>
      <c r="CM180" s="36"/>
      <c r="CN180" s="34"/>
      <c r="CO180" s="34"/>
      <c r="CP180" s="39"/>
      <c r="CQ180" s="33"/>
      <c r="CR180" s="34"/>
      <c r="CS180" s="34"/>
      <c r="CT180" s="38"/>
      <c r="CU180" s="36"/>
      <c r="CV180" s="34"/>
      <c r="CW180" s="34"/>
      <c r="CX180" s="39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9"/>
      <c r="DO180" s="33"/>
      <c r="DP180" s="34"/>
      <c r="DQ180" s="34"/>
      <c r="DR180" s="38"/>
      <c r="DS180" s="36"/>
      <c r="DT180" s="34"/>
      <c r="DU180" s="34"/>
      <c r="DV180" s="39"/>
      <c r="DW180" s="33"/>
      <c r="DX180" s="34"/>
      <c r="DY180" s="34"/>
      <c r="DZ180" s="38"/>
      <c r="EA180" s="36"/>
      <c r="EB180" s="34"/>
      <c r="EC180" s="34"/>
      <c r="ED180" s="39"/>
      <c r="EE180" s="33"/>
      <c r="EF180" s="34"/>
      <c r="EG180" s="34"/>
      <c r="EH180" s="38"/>
      <c r="EI180" s="33"/>
      <c r="EJ180" s="34"/>
      <c r="EK180" s="34"/>
      <c r="EL180" s="37"/>
      <c r="EM180" s="86">
        <f>SUM(C180+G180+K180+O180+S180+W180+AA180+AE180+AI180+AM180+AQ180+AU180+AY180+BC180+BG180+BK180+BO180+BS180+BW180+CA180+CE180+CI180+CM180+CQ180+CU180+CY180+DC180+DG180+DK180+DO180+DS180+DW180+EA180+EE180+EI180)</f>
        <v>1</v>
      </c>
      <c r="EN180" s="60">
        <f>(D180+H180+L180+P180+T180+X180+AB180+AF180+AJ180+AN180+AR180+AV180+AZ180+BD180+BH180+BL180+BP180+BT180+BX180+CB180+CF180+CJ180+CN180+CR180+CV180+CZ180+DD180+DH180+DL180+DP180+DT180+DX180+EB180+EF180+EJ180)</f>
        <v>2</v>
      </c>
      <c r="EO180" s="61">
        <f>(EM180/(EN180+EM180)*100)</f>
        <v>33.333333333333329</v>
      </c>
      <c r="EP180" s="62">
        <f>(F180+J180+N180+R180+V180+Z180+AD180+AH180+AL180+AP180+AT180+AX180+BB180+BF180+BJ180+BN180+BR180+BV180+BZ180+CD180+CH180+CL180+CP180+CT180+CX180+DB180+DF180+DJ180+DN180+DR180+DV180+DZ180+ED180+EH180+EL180)</f>
        <v>4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1</v>
      </c>
      <c r="ET180" s="64">
        <f>COUNTIF(C180:EL180,"4.m")</f>
        <v>0</v>
      </c>
      <c r="EU180" s="87">
        <f>COUNTIF(C180:EL180,"5.m")</f>
        <v>0</v>
      </c>
    </row>
    <row r="181" spans="1:151" ht="19.95" customHeight="1" x14ac:dyDescent="0.3">
      <c r="A181" s="73" t="s">
        <v>16</v>
      </c>
      <c r="B181" s="75" t="s">
        <v>711</v>
      </c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>
        <v>1</v>
      </c>
      <c r="AN181" s="34">
        <v>2</v>
      </c>
      <c r="AO181" s="34" t="s">
        <v>220</v>
      </c>
      <c r="AP181" s="35">
        <v>4</v>
      </c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7"/>
      <c r="BK181" s="33"/>
      <c r="BL181" s="34"/>
      <c r="BM181" s="34"/>
      <c r="BN181" s="38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8"/>
      <c r="CM181" s="36"/>
      <c r="CN181" s="34"/>
      <c r="CO181" s="34"/>
      <c r="CP181" s="39"/>
      <c r="CQ181" s="33"/>
      <c r="CR181" s="34"/>
      <c r="CS181" s="34"/>
      <c r="CT181" s="38"/>
      <c r="CU181" s="36"/>
      <c r="CV181" s="34"/>
      <c r="CW181" s="34"/>
      <c r="CX181" s="39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9"/>
      <c r="DO181" s="33"/>
      <c r="DP181" s="34"/>
      <c r="DQ181" s="34"/>
      <c r="DR181" s="38"/>
      <c r="DS181" s="36"/>
      <c r="DT181" s="34"/>
      <c r="DU181" s="34"/>
      <c r="DV181" s="39"/>
      <c r="DW181" s="33"/>
      <c r="DX181" s="34"/>
      <c r="DY181" s="34"/>
      <c r="DZ181" s="38"/>
      <c r="EA181" s="36"/>
      <c r="EB181" s="34"/>
      <c r="EC181" s="34"/>
      <c r="ED181" s="39"/>
      <c r="EE181" s="33"/>
      <c r="EF181" s="34"/>
      <c r="EG181" s="34"/>
      <c r="EH181" s="38"/>
      <c r="EI181" s="33"/>
      <c r="EJ181" s="34"/>
      <c r="EK181" s="34"/>
      <c r="EL181" s="37"/>
      <c r="EM181" s="86">
        <f>SUM(C181+G181+K181+O181+S181+W181+AA181+AE181+AI181+AM181+AQ181+AU181+AY181+BC181+BG181+BK181+BO181+BS181+BW181+CA181+CE181+CI181+CM181+CQ181+CU181+CY181+DC181+DG181+DK181+DO181+DS181+DW181+EA181+EE181+EI181)</f>
        <v>1</v>
      </c>
      <c r="EN181" s="60">
        <f>(D181+H181+L181+P181+T181+X181+AB181+AF181+AJ181+AN181+AR181+AV181+AZ181+BD181+BH181+BL181+BP181+BT181+BX181+CB181+CF181+CJ181+CN181+CR181+CV181+CZ181+DD181+DH181+DL181+DP181+DT181+DX181+EB181+EF181+EJ181)</f>
        <v>2</v>
      </c>
      <c r="EO181" s="61">
        <f>(EM181/(EN181+EM181)*100)</f>
        <v>33.333333333333329</v>
      </c>
      <c r="EP181" s="62">
        <f>(F181+J181+N181+R181+V181+Z181+AD181+AH181+AL181+AP181+AT181+AX181+BB181+BF181+BJ181+BN181+BR181+BV181+BZ181+CD181+CH181+CL181+CP181+CT181+CX181+DB181+DF181+DJ181+DN181+DR181+DV181+DZ181+ED181+EH181+EL181)</f>
        <v>4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1</v>
      </c>
      <c r="ET181" s="64">
        <f>COUNTIF(C181:EL181,"4.m")</f>
        <v>0</v>
      </c>
      <c r="EU181" s="87">
        <f>COUNTIF(C181:EL181,"5.m")</f>
        <v>0</v>
      </c>
    </row>
    <row r="182" spans="1:151" ht="19.95" customHeight="1" x14ac:dyDescent="0.3">
      <c r="A182" s="73" t="s">
        <v>17</v>
      </c>
      <c r="B182" s="75" t="s">
        <v>715</v>
      </c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>
        <v>1</v>
      </c>
      <c r="AN182" s="34">
        <v>2</v>
      </c>
      <c r="AO182" s="34" t="s">
        <v>220</v>
      </c>
      <c r="AP182" s="35">
        <v>4</v>
      </c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8"/>
      <c r="CM182" s="36"/>
      <c r="CN182" s="34"/>
      <c r="CO182" s="34"/>
      <c r="CP182" s="39"/>
      <c r="CQ182" s="33"/>
      <c r="CR182" s="34"/>
      <c r="CS182" s="34"/>
      <c r="CT182" s="38"/>
      <c r="CU182" s="36"/>
      <c r="CV182" s="34"/>
      <c r="CW182" s="34"/>
      <c r="CX182" s="39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9"/>
      <c r="DO182" s="33"/>
      <c r="DP182" s="34"/>
      <c r="DQ182" s="34"/>
      <c r="DR182" s="38"/>
      <c r="DS182" s="36"/>
      <c r="DT182" s="34"/>
      <c r="DU182" s="34"/>
      <c r="DV182" s="39"/>
      <c r="DW182" s="33"/>
      <c r="DX182" s="34"/>
      <c r="DY182" s="34"/>
      <c r="DZ182" s="38"/>
      <c r="EA182" s="36"/>
      <c r="EB182" s="34"/>
      <c r="EC182" s="34"/>
      <c r="ED182" s="39"/>
      <c r="EE182" s="33"/>
      <c r="EF182" s="34"/>
      <c r="EG182" s="34"/>
      <c r="EH182" s="38"/>
      <c r="EI182" s="33"/>
      <c r="EJ182" s="34"/>
      <c r="EK182" s="34"/>
      <c r="EL182" s="37"/>
      <c r="EM182" s="86">
        <f>SUM(C182+G182+K182+O182+S182+W182+AA182+AE182+AI182+AM182+AQ182+AU182+AY182+BC182+BG182+BK182+BO182+BS182+BW182+CA182+CE182+CI182+CM182+CQ182+CU182+CY182+DC182+DG182+DK182+DO182+DS182+DW182+EA182+EE182+EI182)</f>
        <v>1</v>
      </c>
      <c r="EN182" s="60">
        <f>(D182+H182+L182+P182+T182+X182+AB182+AF182+AJ182+AN182+AR182+AV182+AZ182+BD182+BH182+BL182+BP182+BT182+BX182+CB182+CF182+CJ182+CN182+CR182+CV182+CZ182+DD182+DH182+DL182+DP182+DT182+DX182+EB182+EF182+EJ182)</f>
        <v>2</v>
      </c>
      <c r="EO182" s="61">
        <f>(EM182/(EN182+EM182)*100)</f>
        <v>33.333333333333329</v>
      </c>
      <c r="EP182" s="62">
        <f>(F182+J182+N182+R182+V182+Z182+AD182+AH182+AL182+AP182+AT182+AX182+BB182+BF182+BJ182+BN182+BR182+BV182+BZ182+CD182+CH182+CL182+CP182+CT182+CX182+DB182+DF182+DJ182+DN182+DR182+DV182+DZ182+ED182+EH182+EL182)</f>
        <v>4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1</v>
      </c>
      <c r="ET182" s="64">
        <f>COUNTIF(C182:EL182,"4.m")</f>
        <v>0</v>
      </c>
      <c r="EU182" s="87">
        <f>COUNTIF(C182:EL182,"5.m")</f>
        <v>0</v>
      </c>
    </row>
    <row r="183" spans="1:151" ht="19.95" customHeight="1" x14ac:dyDescent="0.3">
      <c r="A183" s="73" t="s">
        <v>18</v>
      </c>
      <c r="B183" s="75" t="s">
        <v>719</v>
      </c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>
        <v>1</v>
      </c>
      <c r="AN183" s="34">
        <v>2</v>
      </c>
      <c r="AO183" s="34" t="s">
        <v>220</v>
      </c>
      <c r="AP183" s="35">
        <v>4</v>
      </c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7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9"/>
      <c r="DO183" s="33"/>
      <c r="DP183" s="34"/>
      <c r="DQ183" s="34"/>
      <c r="DR183" s="38"/>
      <c r="DS183" s="36"/>
      <c r="DT183" s="34"/>
      <c r="DU183" s="34"/>
      <c r="DV183" s="39"/>
      <c r="DW183" s="33"/>
      <c r="DX183" s="34"/>
      <c r="DY183" s="34"/>
      <c r="DZ183" s="38"/>
      <c r="EA183" s="36"/>
      <c r="EB183" s="34"/>
      <c r="EC183" s="34"/>
      <c r="ED183" s="39"/>
      <c r="EE183" s="33"/>
      <c r="EF183" s="34"/>
      <c r="EG183" s="34"/>
      <c r="EH183" s="38"/>
      <c r="EI183" s="33"/>
      <c r="EJ183" s="34"/>
      <c r="EK183" s="34"/>
      <c r="EL183" s="37"/>
      <c r="EM183" s="86">
        <f>SUM(C183+G183+K183+O183+S183+W183+AA183+AE183+AI183+AM183+AQ183+AU183+AY183+BC183+BG183+BK183+BO183+BS183+BW183+CA183+CE183+CI183+CM183+CQ183+CU183+CY183+DC183+DG183+DK183+DO183+DS183+DW183+EA183+EE183+EI183)</f>
        <v>1</v>
      </c>
      <c r="EN183" s="60">
        <f>(D183+H183+L183+P183+T183+X183+AB183+AF183+AJ183+AN183+AR183+AV183+AZ183+BD183+BH183+BL183+BP183+BT183+BX183+CB183+CF183+CJ183+CN183+CR183+CV183+CZ183+DD183+DH183+DL183+DP183+DT183+DX183+EB183+EF183+EJ183)</f>
        <v>2</v>
      </c>
      <c r="EO183" s="61">
        <f>(EM183/(EN183+EM183)*100)</f>
        <v>33.333333333333329</v>
      </c>
      <c r="EP183" s="62">
        <f>(F183+J183+N183+R183+V183+Z183+AD183+AH183+AL183+AP183+AT183+AX183+BB183+BF183+BJ183+BN183+BR183+BV183+BZ183+CD183+CH183+CL183+CP183+CT183+CX183+DB183+DF183+DJ183+DN183+DR183+DV183+DZ183+ED183+EH183+EL183)</f>
        <v>4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1</v>
      </c>
      <c r="ET183" s="64">
        <f>COUNTIF(C183:EL183,"4.m")</f>
        <v>0</v>
      </c>
      <c r="EU183" s="87">
        <f>COUNTIF(C183:EL183,"5.m")</f>
        <v>0</v>
      </c>
    </row>
    <row r="184" spans="1:151" ht="19.95" customHeight="1" x14ac:dyDescent="0.3">
      <c r="A184" s="73" t="s">
        <v>117</v>
      </c>
      <c r="B184" s="75" t="s">
        <v>936</v>
      </c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9"/>
      <c r="BK184" s="33"/>
      <c r="BL184" s="34"/>
      <c r="BM184" s="34"/>
      <c r="BN184" s="35"/>
      <c r="BO184" s="36"/>
      <c r="BP184" s="34"/>
      <c r="BQ184" s="34"/>
      <c r="BR184" s="39"/>
      <c r="BS184" s="33">
        <v>1</v>
      </c>
      <c r="BT184" s="34">
        <v>2</v>
      </c>
      <c r="BU184" s="34">
        <v>3</v>
      </c>
      <c r="BV184" s="38">
        <v>4</v>
      </c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9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9"/>
      <c r="DO184" s="33"/>
      <c r="DP184" s="34"/>
      <c r="DQ184" s="34"/>
      <c r="DR184" s="38"/>
      <c r="DS184" s="36"/>
      <c r="DT184" s="34"/>
      <c r="DU184" s="34"/>
      <c r="DV184" s="39"/>
      <c r="DW184" s="33"/>
      <c r="DX184" s="34"/>
      <c r="DY184" s="34"/>
      <c r="DZ184" s="38"/>
      <c r="EA184" s="36"/>
      <c r="EB184" s="34"/>
      <c r="EC184" s="34"/>
      <c r="ED184" s="39"/>
      <c r="EE184" s="33"/>
      <c r="EF184" s="34"/>
      <c r="EG184" s="34"/>
      <c r="EH184" s="38"/>
      <c r="EI184" s="33"/>
      <c r="EJ184" s="34"/>
      <c r="EK184" s="34"/>
      <c r="EL184" s="37"/>
      <c r="EM184" s="86">
        <f>SUM(C184+G184+K184+O184+S184+W184+AA184+AE184+AI184+AM184+AQ184+AU184+AY184+BC184+BG184+BK184+BO184+BS184+BW184+CA184+CE184+CI184+CM184+CQ184+CU184+CY184+DC184+DG184+DK184+DO184+DS184+DW184+EA184+EE184+EI184)</f>
        <v>1</v>
      </c>
      <c r="EN184" s="60">
        <f>(D184+H184+L184+P184+T184+X184+AB184+AF184+AJ184+AN184+AR184+AV184+AZ184+BD184+BH184+BL184+BP184+BT184+BX184+CB184+CF184+CJ184+CN184+CR184+CV184+CZ184+DD184+DH184+DL184+DP184+DT184+DX184+EB184+EF184+EJ184)</f>
        <v>2</v>
      </c>
      <c r="EO184" s="61">
        <f>(EM184/(EN184+EM184)*100)</f>
        <v>33.333333333333329</v>
      </c>
      <c r="EP184" s="62">
        <f>(F184+J184+N184+R184+V184+Z184+AD184+AH184+AL184+AP184+AT184+AX184+BB184+BF184+BJ184+BN184+BR184+BV184+BZ184+CD184+CH184+CL184+CP184+CT184+CX184+DB184+DF184+DJ184+DN184+DR184+DV184+DZ184+ED184+EH184+EL184)</f>
        <v>4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87">
        <f>COUNTIF(C184:EL184,"5.m")</f>
        <v>0</v>
      </c>
    </row>
    <row r="185" spans="1:151" ht="19.95" customHeight="1" x14ac:dyDescent="0.3">
      <c r="A185" s="73" t="s">
        <v>134</v>
      </c>
      <c r="B185" s="75" t="s">
        <v>968</v>
      </c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7"/>
      <c r="BK185" s="33"/>
      <c r="BL185" s="34"/>
      <c r="BM185" s="34"/>
      <c r="BN185" s="35"/>
      <c r="BO185" s="36"/>
      <c r="BP185" s="34"/>
      <c r="BQ185" s="34"/>
      <c r="BR185" s="39"/>
      <c r="BS185" s="33"/>
      <c r="BT185" s="34"/>
      <c r="BU185" s="34"/>
      <c r="BV185" s="38"/>
      <c r="BW185" s="36"/>
      <c r="BX185" s="34"/>
      <c r="BY185" s="34"/>
      <c r="BZ185" s="39"/>
      <c r="CA185" s="33">
        <v>1</v>
      </c>
      <c r="CB185" s="34">
        <v>2</v>
      </c>
      <c r="CC185" s="34">
        <v>4</v>
      </c>
      <c r="CD185" s="38">
        <v>4</v>
      </c>
      <c r="CE185" s="36"/>
      <c r="CF185" s="34"/>
      <c r="CG185" s="34"/>
      <c r="CH185" s="39"/>
      <c r="CI185" s="33"/>
      <c r="CJ185" s="34"/>
      <c r="CK185" s="34"/>
      <c r="CL185" s="38"/>
      <c r="CM185" s="36"/>
      <c r="CN185" s="34"/>
      <c r="CO185" s="34"/>
      <c r="CP185" s="39"/>
      <c r="CQ185" s="33"/>
      <c r="CR185" s="34"/>
      <c r="CS185" s="34"/>
      <c r="CT185" s="38"/>
      <c r="CU185" s="36"/>
      <c r="CV185" s="34"/>
      <c r="CW185" s="34"/>
      <c r="CX185" s="39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7"/>
      <c r="DO185" s="33"/>
      <c r="DP185" s="34"/>
      <c r="DQ185" s="34"/>
      <c r="DR185" s="35"/>
      <c r="DS185" s="36"/>
      <c r="DT185" s="34"/>
      <c r="DU185" s="34"/>
      <c r="DV185" s="37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5"/>
      <c r="EI185" s="33"/>
      <c r="EJ185" s="34"/>
      <c r="EK185" s="34"/>
      <c r="EL185" s="37"/>
      <c r="EM185" s="86">
        <f>SUM(C185+G185+K185+O185+S185+W185+AA185+AE185+AI185+AM185+AQ185+AU185+AY185+BC185+BG185+BK185+BO185+BS185+BW185+CA185+CE185+CI185+CM185+CQ185+CU185+CY185+DC185+DG185+DK185+DO185+DS185+DW185+EA185+EE185+EI185)</f>
        <v>1</v>
      </c>
      <c r="EN185" s="60">
        <f>(D185+H185+L185+P185+T185+X185+AB185+AF185+AJ185+AN185+AR185+AV185+AZ185+BD185+BH185+BL185+BP185+BT185+BX185+CB185+CF185+CJ185+CN185+CR185+CV185+CZ185+DD185+DH185+DL185+DP185+DT185+DX185+EB185+EF185+EJ185)</f>
        <v>2</v>
      </c>
      <c r="EO185" s="61">
        <f>(EM185/(EN185+EM185)*100)</f>
        <v>33.333333333333329</v>
      </c>
      <c r="EP185" s="62">
        <f>(F185+J185+N185+R185+V185+Z185+AD185+AH185+AL185+AP185+AT185+AX185+BB185+BF185+BJ185+BN185+BR185+BV185+BZ185+CD185+CH185+CL185+CP185+CT185+CX185+DB185+DF185+DJ185+DN185+DR185+DV185+DZ185+ED185+EH185+EL185)</f>
        <v>4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87">
        <f>COUNTIF(C185:EL185,"5.m")</f>
        <v>0</v>
      </c>
    </row>
    <row r="186" spans="1:151" ht="19.95" customHeight="1" x14ac:dyDescent="0.3">
      <c r="A186" s="73" t="s">
        <v>19</v>
      </c>
      <c r="B186" s="75" t="s">
        <v>345</v>
      </c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>
        <v>1</v>
      </c>
      <c r="P186" s="34">
        <v>3</v>
      </c>
      <c r="Q186" s="34" t="s">
        <v>221</v>
      </c>
      <c r="R186" s="35">
        <v>4</v>
      </c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7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8"/>
      <c r="EA186" s="36"/>
      <c r="EB186" s="34"/>
      <c r="EC186" s="34"/>
      <c r="ED186" s="39"/>
      <c r="EE186" s="33"/>
      <c r="EF186" s="34"/>
      <c r="EG186" s="34"/>
      <c r="EH186" s="38"/>
      <c r="EI186" s="33"/>
      <c r="EJ186" s="34"/>
      <c r="EK186" s="34"/>
      <c r="EL186" s="37"/>
      <c r="EM186" s="86">
        <f>SUM(C186+G186+K186+O186+S186+W186+AA186+AE186+AI186+AM186+AQ186+AU186+AY186+BC186+BG186+BK186+BO186+BS186+BW186+CA186+CE186+CI186+CM186+CQ186+CU186+CY186+DC186+DG186+DK186+DO186+DS186+DW186+EA186+EE186+EI186)</f>
        <v>1</v>
      </c>
      <c r="EN186" s="60">
        <f>(D186+H186+L186+P186+T186+X186+AB186+AF186+AJ186+AN186+AR186+AV186+AZ186+BD186+BH186+BL186+BP186+BT186+BX186+CB186+CF186+CJ186+CN186+CR186+CV186+CZ186+DD186+DH186+DL186+DP186+DT186+DX186+EB186+EF186+EJ186)</f>
        <v>3</v>
      </c>
      <c r="EO186" s="61">
        <f>(EM186/(EN186+EM186)*100)</f>
        <v>25</v>
      </c>
      <c r="EP186" s="62">
        <f>(F186+J186+N186+R186+V186+Z186+AD186+AH186+AL186+AP186+AT186+AX186+BB186+BF186+BJ186+BN186+BR186+BV186+BZ186+CD186+CH186+CL186+CP186+CT186+CX186+DB186+DF186+DJ186+DN186+DR186+DV186+DZ186+ED186+EH186+EL186)</f>
        <v>4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1</v>
      </c>
      <c r="EU186" s="87">
        <f>COUNTIF(C186:EL186,"5.m")</f>
        <v>0</v>
      </c>
    </row>
    <row r="187" spans="1:151" ht="19.95" customHeight="1" x14ac:dyDescent="0.3">
      <c r="A187" s="73" t="s">
        <v>21</v>
      </c>
      <c r="B187" s="75" t="s">
        <v>313</v>
      </c>
      <c r="C187" s="33"/>
      <c r="D187" s="34"/>
      <c r="E187" s="34"/>
      <c r="F187" s="35"/>
      <c r="G187" s="33"/>
      <c r="H187" s="34"/>
      <c r="I187" s="34"/>
      <c r="J187" s="35"/>
      <c r="K187" s="33">
        <v>0</v>
      </c>
      <c r="L187" s="34">
        <v>3</v>
      </c>
      <c r="M187" s="34" t="s">
        <v>221</v>
      </c>
      <c r="N187" s="35">
        <v>2</v>
      </c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>
        <v>0</v>
      </c>
      <c r="AF187" s="34">
        <v>3</v>
      </c>
      <c r="AG187" s="34" t="s">
        <v>221</v>
      </c>
      <c r="AH187" s="35">
        <v>2</v>
      </c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7"/>
      <c r="BK187" s="33"/>
      <c r="BL187" s="34"/>
      <c r="BM187" s="34"/>
      <c r="BN187" s="35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5"/>
      <c r="CM187" s="36"/>
      <c r="CN187" s="34"/>
      <c r="CO187" s="34"/>
      <c r="CP187" s="37"/>
      <c r="CQ187" s="33"/>
      <c r="CR187" s="34"/>
      <c r="CS187" s="34"/>
      <c r="CT187" s="35"/>
      <c r="CU187" s="36"/>
      <c r="CV187" s="34"/>
      <c r="CW187" s="34"/>
      <c r="CX187" s="37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7"/>
      <c r="DO187" s="33"/>
      <c r="DP187" s="34"/>
      <c r="DQ187" s="34"/>
      <c r="DR187" s="35"/>
      <c r="DS187" s="36"/>
      <c r="DT187" s="34"/>
      <c r="DU187" s="34"/>
      <c r="DV187" s="37"/>
      <c r="DW187" s="33"/>
      <c r="DX187" s="34"/>
      <c r="DY187" s="34"/>
      <c r="DZ187" s="35"/>
      <c r="EA187" s="36"/>
      <c r="EB187" s="34"/>
      <c r="EC187" s="34"/>
      <c r="ED187" s="37"/>
      <c r="EE187" s="33"/>
      <c r="EF187" s="34"/>
      <c r="EG187" s="34"/>
      <c r="EH187" s="35"/>
      <c r="EI187" s="33"/>
      <c r="EJ187" s="34"/>
      <c r="EK187" s="34"/>
      <c r="EL187" s="37"/>
      <c r="EM187" s="86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6</v>
      </c>
      <c r="EO187" s="61">
        <f>(EM187/(EN187+EM187)*100)</f>
        <v>0</v>
      </c>
      <c r="EP187" s="62">
        <f>(F187+J187+N187+R187+V187+Z187+AD187+AH187+AL187+AP187+AT187+AX187+BB187+BF187+BJ187+BN187+BR187+BV187+BZ187+CD187+CH187+CL187+CP187+CT187+CX187+DB187+DF187+DJ187+DN187+DR187+DV187+DZ187+ED187+EH187+EL187)</f>
        <v>4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2</v>
      </c>
      <c r="EU187" s="87">
        <f>COUNTIF(C187:EL187,"5.m")</f>
        <v>0</v>
      </c>
    </row>
    <row r="188" spans="1:151" ht="19.95" customHeight="1" x14ac:dyDescent="0.3">
      <c r="A188" s="73" t="s">
        <v>22</v>
      </c>
      <c r="B188" s="75" t="s">
        <v>727</v>
      </c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>
        <v>0</v>
      </c>
      <c r="AR188" s="34">
        <v>3</v>
      </c>
      <c r="AS188" s="34" t="s">
        <v>221</v>
      </c>
      <c r="AT188" s="35">
        <v>2</v>
      </c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>
        <v>0</v>
      </c>
      <c r="BH188" s="34">
        <v>3</v>
      </c>
      <c r="BI188" s="34" t="s">
        <v>221</v>
      </c>
      <c r="BJ188" s="37">
        <v>2</v>
      </c>
      <c r="BK188" s="33"/>
      <c r="BL188" s="34"/>
      <c r="BM188" s="34"/>
      <c r="BN188" s="38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7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7"/>
      <c r="DO188" s="33"/>
      <c r="DP188" s="34"/>
      <c r="DQ188" s="34"/>
      <c r="DR188" s="35"/>
      <c r="DS188" s="36"/>
      <c r="DT188" s="34"/>
      <c r="DU188" s="34"/>
      <c r="DV188" s="37"/>
      <c r="DW188" s="33"/>
      <c r="DX188" s="34"/>
      <c r="DY188" s="34"/>
      <c r="DZ188" s="35"/>
      <c r="EA188" s="36"/>
      <c r="EB188" s="34"/>
      <c r="EC188" s="34"/>
      <c r="ED188" s="37"/>
      <c r="EE188" s="33"/>
      <c r="EF188" s="34"/>
      <c r="EG188" s="34"/>
      <c r="EH188" s="35"/>
      <c r="EI188" s="33"/>
      <c r="EJ188" s="34"/>
      <c r="EK188" s="34"/>
      <c r="EL188" s="37"/>
      <c r="EM188" s="86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6</v>
      </c>
      <c r="EO188" s="61">
        <f>(EM188/(EN188+EM188)*100)</f>
        <v>0</v>
      </c>
      <c r="EP188" s="62">
        <f>(F188+J188+N188+R188+V188+Z188+AD188+AH188+AL188+AP188+AT188+AX188+BB188+BF188+BJ188+BN188+BR188+BV188+BZ188+CD188+CH188+CL188+CP188+CT188+CX188+DB188+DF188+DJ188+DN188+DR188+DV188+DZ188+ED188+EH188+EL188)</f>
        <v>4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2</v>
      </c>
      <c r="EU188" s="87">
        <v>0</v>
      </c>
    </row>
    <row r="189" spans="1:151" ht="19.95" customHeight="1" x14ac:dyDescent="0.3">
      <c r="A189" s="73" t="s">
        <v>74</v>
      </c>
      <c r="B189" s="75" t="s">
        <v>868</v>
      </c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>
        <v>0</v>
      </c>
      <c r="BH189" s="34">
        <v>2</v>
      </c>
      <c r="BI189" s="34" t="s">
        <v>220</v>
      </c>
      <c r="BJ189" s="37">
        <v>2</v>
      </c>
      <c r="BK189" s="33"/>
      <c r="BL189" s="34"/>
      <c r="BM189" s="34"/>
      <c r="BN189" s="38"/>
      <c r="BO189" s="36"/>
      <c r="BP189" s="34"/>
      <c r="BQ189" s="34"/>
      <c r="BR189" s="39"/>
      <c r="BS189" s="33"/>
      <c r="BT189" s="34"/>
      <c r="BU189" s="34"/>
      <c r="BV189" s="38"/>
      <c r="BW189" s="36">
        <v>0</v>
      </c>
      <c r="BX189" s="34">
        <v>2</v>
      </c>
      <c r="BY189" s="34">
        <v>3</v>
      </c>
      <c r="BZ189" s="39">
        <v>2</v>
      </c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7"/>
      <c r="DO189" s="33"/>
      <c r="DP189" s="34"/>
      <c r="DQ189" s="34"/>
      <c r="DR189" s="35"/>
      <c r="DS189" s="36"/>
      <c r="DT189" s="34"/>
      <c r="DU189" s="34"/>
      <c r="DV189" s="39"/>
      <c r="DW189" s="33"/>
      <c r="DX189" s="34"/>
      <c r="DY189" s="34"/>
      <c r="DZ189" s="35"/>
      <c r="EA189" s="36"/>
      <c r="EB189" s="34"/>
      <c r="EC189" s="34"/>
      <c r="ED189" s="37"/>
      <c r="EE189" s="33"/>
      <c r="EF189" s="34"/>
      <c r="EG189" s="34"/>
      <c r="EH189" s="38"/>
      <c r="EI189" s="33"/>
      <c r="EJ189" s="34"/>
      <c r="EK189" s="34"/>
      <c r="EL189" s="37"/>
      <c r="EM189" s="86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4</v>
      </c>
      <c r="EO189" s="61">
        <f>(EM189/(EN189+EM189)*100)</f>
        <v>0</v>
      </c>
      <c r="EP189" s="62">
        <f>(F189+J189+N189+R189+V189+Z189+AD189+AH189+AL189+AP189+AT189+AX189+BB189+BF189+BJ189+BN189+BR189+BV189+BZ189+CD189+CH189+CL189+CP189+CT189+CX189+DB189+DF189+DJ189+DN189+DR189+DV189+DZ189+ED189+EH189+EL189)</f>
        <v>4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1</v>
      </c>
      <c r="ET189" s="64">
        <f>COUNTIF(C189:EL189,"4.m")</f>
        <v>0</v>
      </c>
      <c r="EU189" s="87">
        <f>COUNTIF(C189:EL189,"5.m")</f>
        <v>0</v>
      </c>
    </row>
    <row r="190" spans="1:151" ht="19.95" customHeight="1" x14ac:dyDescent="0.3">
      <c r="A190" s="73" t="s">
        <v>44</v>
      </c>
      <c r="B190" s="75" t="s">
        <v>463</v>
      </c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>
        <v>0</v>
      </c>
      <c r="AB190" s="34">
        <v>2</v>
      </c>
      <c r="AC190" s="34" t="s">
        <v>221</v>
      </c>
      <c r="AD190" s="35">
        <v>2</v>
      </c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7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>
        <v>0</v>
      </c>
      <c r="CB190" s="34">
        <v>2</v>
      </c>
      <c r="CC190" s="34">
        <v>2</v>
      </c>
      <c r="CD190" s="38">
        <v>2</v>
      </c>
      <c r="CE190" s="36"/>
      <c r="CF190" s="34"/>
      <c r="CG190" s="34"/>
      <c r="CH190" s="39"/>
      <c r="CI190" s="33"/>
      <c r="CJ190" s="34"/>
      <c r="CK190" s="34"/>
      <c r="CL190" s="35"/>
      <c r="CM190" s="36"/>
      <c r="CN190" s="34"/>
      <c r="CO190" s="34"/>
      <c r="CP190" s="37"/>
      <c r="CQ190" s="33"/>
      <c r="CR190" s="34"/>
      <c r="CS190" s="34"/>
      <c r="CT190" s="35"/>
      <c r="CU190" s="36"/>
      <c r="CV190" s="34"/>
      <c r="CW190" s="34"/>
      <c r="CX190" s="37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7"/>
      <c r="DO190" s="33"/>
      <c r="DP190" s="34"/>
      <c r="DQ190" s="34"/>
      <c r="DR190" s="35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7"/>
      <c r="EE190" s="33"/>
      <c r="EF190" s="34"/>
      <c r="EG190" s="34"/>
      <c r="EH190" s="35"/>
      <c r="EI190" s="33"/>
      <c r="EJ190" s="34"/>
      <c r="EK190" s="34"/>
      <c r="EL190" s="37"/>
      <c r="EM190" s="86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4</v>
      </c>
      <c r="EO190" s="61">
        <f>(EM190/(EN190+EM190)*100)</f>
        <v>0</v>
      </c>
      <c r="EP190" s="62">
        <f>(F190+J190+N190+R190+V190+Z190+AD190+AH190+AL190+AP190+AT190+AX190+BB190+BF190+BJ190+BN190+BR190+BV190+BZ190+CD190+CH190+CL190+CP190+CT190+CX190+DB190+DF190+DJ190+DN190+DR190+DV190+DZ190+ED190+EH190+EL190)</f>
        <v>4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1</v>
      </c>
      <c r="EU190" s="87">
        <f>COUNTIF(C190:EL190,"5.m")</f>
        <v>0</v>
      </c>
    </row>
    <row r="191" spans="1:151" ht="19.95" customHeight="1" x14ac:dyDescent="0.3">
      <c r="A191" s="73" t="s">
        <v>46</v>
      </c>
      <c r="B191" s="75" t="s">
        <v>468</v>
      </c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>
        <v>0</v>
      </c>
      <c r="AB191" s="34">
        <v>2</v>
      </c>
      <c r="AC191" s="34" t="s">
        <v>220</v>
      </c>
      <c r="AD191" s="35">
        <v>2</v>
      </c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7"/>
      <c r="BK191" s="33"/>
      <c r="BL191" s="34"/>
      <c r="BM191" s="34"/>
      <c r="BN191" s="35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>
        <v>0</v>
      </c>
      <c r="CB191" s="34">
        <v>3</v>
      </c>
      <c r="CC191" s="34">
        <v>4</v>
      </c>
      <c r="CD191" s="38">
        <v>2</v>
      </c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8"/>
      <c r="EA191" s="36"/>
      <c r="EB191" s="34"/>
      <c r="EC191" s="34"/>
      <c r="ED191" s="39"/>
      <c r="EE191" s="33"/>
      <c r="EF191" s="34"/>
      <c r="EG191" s="34"/>
      <c r="EH191" s="38"/>
      <c r="EI191" s="33"/>
      <c r="EJ191" s="34"/>
      <c r="EK191" s="34"/>
      <c r="EL191" s="37"/>
      <c r="EM191" s="86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5</v>
      </c>
      <c r="EO191" s="61">
        <f>(EM191/(EN191+EM191)*100)</f>
        <v>0</v>
      </c>
      <c r="EP191" s="62">
        <f>(F191+J191+N191+R191+V191+Z191+AD191+AH191+AL191+AP191+AT191+AX191+BB191+BF191+BJ191+BN191+BR191+BV191+BZ191+CD191+CH191+CL191+CP191+CT191+CX191+DB191+DF191+DJ191+DN191+DR191+DV191+DZ191+ED191+EH191+EL191)</f>
        <v>4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1</v>
      </c>
      <c r="ET191" s="64">
        <f>COUNTIF(C191:EL191,"4.m")</f>
        <v>0</v>
      </c>
      <c r="EU191" s="87">
        <f>COUNTIF(C191:EL191,"5.m")</f>
        <v>0</v>
      </c>
    </row>
    <row r="192" spans="1:151" ht="19.95" customHeight="1" x14ac:dyDescent="0.3">
      <c r="A192" s="73" t="s">
        <v>26</v>
      </c>
      <c r="B192" s="75" t="s">
        <v>624</v>
      </c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>
        <v>0</v>
      </c>
      <c r="P192" s="34">
        <v>3</v>
      </c>
      <c r="Q192" s="34" t="s">
        <v>221</v>
      </c>
      <c r="R192" s="35">
        <v>1</v>
      </c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>
        <v>0</v>
      </c>
      <c r="AF192" s="34">
        <v>3</v>
      </c>
      <c r="AG192" s="34" t="s">
        <v>221</v>
      </c>
      <c r="AH192" s="35">
        <v>2</v>
      </c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7"/>
      <c r="BK192" s="33"/>
      <c r="BL192" s="34"/>
      <c r="BM192" s="41"/>
      <c r="BN192" s="42"/>
      <c r="BO192" s="36"/>
      <c r="BP192" s="34"/>
      <c r="BQ192" s="34"/>
      <c r="BR192" s="37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>
        <v>0</v>
      </c>
      <c r="CF192" s="34">
        <v>2</v>
      </c>
      <c r="CG192" s="34">
        <v>3</v>
      </c>
      <c r="CH192" s="39">
        <v>1</v>
      </c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37"/>
      <c r="EM192" s="86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8</v>
      </c>
      <c r="EO192" s="61">
        <f>(EM192/(EN192+EM192)*100)</f>
        <v>0</v>
      </c>
      <c r="EP192" s="62">
        <f>(F192+J192+N192+R192+V192+Z192+AD192+AH192+AL192+AP192+AT192+AX192+BB192+BF192+BJ192+BN192+BR192+BV192+BZ192+CD192+CH192+CL192+CP192+CT192+CX192+DB192+DF192+DJ192+DN192+DR192+DV192+DZ192+ED192+EH192+EL192)</f>
        <v>4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2</v>
      </c>
      <c r="EU192" s="87">
        <f>COUNTIF(C192:EL192,"5.m")</f>
        <v>0</v>
      </c>
    </row>
    <row r="193" spans="1:151" ht="19.95" customHeight="1" x14ac:dyDescent="0.3">
      <c r="A193" s="73" t="s">
        <v>108</v>
      </c>
      <c r="B193" s="75" t="s">
        <v>904</v>
      </c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5"/>
      <c r="BO193" s="36">
        <v>2</v>
      </c>
      <c r="BP193" s="34">
        <v>0</v>
      </c>
      <c r="BQ193" s="34">
        <v>1</v>
      </c>
      <c r="BR193" s="39">
        <v>3</v>
      </c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37"/>
      <c r="EM193" s="86">
        <f>SUM(C193+G193+K193+O193+S193+W193+AA193+AE193+AI193+AM193+AQ193+AU193+AY193+BC193+BG193+BK193+BO193+BS193+BW193+CA193+CE193+CI193+CM193+CQ193+CU193+CY193+DC193+DG193+DK193+DO193+DS193+DW193+EA193+EE193+EI193)</f>
        <v>2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>
        <f>(EM193/(EN193+EM193)*100)</f>
        <v>100</v>
      </c>
      <c r="EP193" s="62">
        <f>(F193+J193+N193+R193+V193+Z193+AD193+AH193+AL193+AP193+AT193+AX193+BB193+BF193+BJ193+BN193+BR193+BV193+BZ193+CD193+CH193+CL193+CP193+CT193+CX193+DB193+DF193+DJ193+DN193+DR193+DV193+DZ193+ED193+EH193+EL193)</f>
        <v>3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87">
        <f>COUNTIF(C193:EL193,"5.m")</f>
        <v>0</v>
      </c>
    </row>
    <row r="194" spans="1:151" ht="19.95" customHeight="1" x14ac:dyDescent="0.3">
      <c r="A194" s="73" t="s">
        <v>135</v>
      </c>
      <c r="B194" s="75" t="s">
        <v>972</v>
      </c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7"/>
      <c r="BK194" s="33"/>
      <c r="BL194" s="34"/>
      <c r="BM194" s="34"/>
      <c r="BN194" s="35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>
        <v>2</v>
      </c>
      <c r="CF194" s="34">
        <v>0</v>
      </c>
      <c r="CG194" s="34">
        <v>1</v>
      </c>
      <c r="CH194" s="39">
        <v>3</v>
      </c>
      <c r="CI194" s="33"/>
      <c r="CJ194" s="34"/>
      <c r="CK194" s="34"/>
      <c r="CL194" s="35"/>
      <c r="CM194" s="36"/>
      <c r="CN194" s="34"/>
      <c r="CO194" s="34"/>
      <c r="CP194" s="37"/>
      <c r="CQ194" s="33"/>
      <c r="CR194" s="34"/>
      <c r="CS194" s="34"/>
      <c r="CT194" s="35"/>
      <c r="CU194" s="36"/>
      <c r="CV194" s="34"/>
      <c r="CW194" s="34"/>
      <c r="CX194" s="37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7"/>
      <c r="DO194" s="33"/>
      <c r="DP194" s="34"/>
      <c r="DQ194" s="34"/>
      <c r="DR194" s="35"/>
      <c r="DS194" s="36"/>
      <c r="DT194" s="34"/>
      <c r="DU194" s="34"/>
      <c r="DV194" s="37"/>
      <c r="DW194" s="33"/>
      <c r="DX194" s="34"/>
      <c r="DY194" s="34"/>
      <c r="DZ194" s="35"/>
      <c r="EA194" s="36"/>
      <c r="EB194" s="34"/>
      <c r="EC194" s="34"/>
      <c r="ED194" s="37"/>
      <c r="EE194" s="33"/>
      <c r="EF194" s="34"/>
      <c r="EG194" s="34"/>
      <c r="EH194" s="35"/>
      <c r="EI194" s="33"/>
      <c r="EJ194" s="34"/>
      <c r="EK194" s="34"/>
      <c r="EL194" s="37"/>
      <c r="EM194" s="86">
        <f>SUM(C194+G194+K194+O194+S194+W194+AA194+AE194+AI194+AM194+AQ194+AU194+AY194+BC194+BG194+BK194+BO194+BS194+BW194+CA194+CE194+CI194+CM194+CQ194+CU194+CY194+DC194+DG194+DK194+DO194+DS194+DW194+EA194+EE194+EI194)</f>
        <v>2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>
        <f>(EM194/(EN194+EM194)*100)</f>
        <v>100</v>
      </c>
      <c r="EP194" s="62">
        <f>(F194+J194+N194+R194+V194+Z194+AD194+AH194+AL194+AP194+AT194+AX194+BB194+BF194+BJ194+BN194+BR194+BV194+BZ194+CD194+CH194+CL194+CP194+CT194+CX194+DB194+DF194+DJ194+DN194+DR194+DV194+DZ194+ED194+EH194+EL194)</f>
        <v>3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87">
        <f>COUNTIF(C194:EL194,"5.m")</f>
        <v>0</v>
      </c>
    </row>
    <row r="195" spans="1:151" ht="19.95" customHeight="1" x14ac:dyDescent="0.3">
      <c r="A195" s="73" t="s">
        <v>138</v>
      </c>
      <c r="B195" s="75" t="s">
        <v>975</v>
      </c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7"/>
      <c r="BK195" s="33"/>
      <c r="BL195" s="34"/>
      <c r="BM195" s="34"/>
      <c r="BN195" s="35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>
        <v>2</v>
      </c>
      <c r="CF195" s="34">
        <v>0</v>
      </c>
      <c r="CG195" s="34">
        <v>1</v>
      </c>
      <c r="CH195" s="39">
        <v>3</v>
      </c>
      <c r="CI195" s="33"/>
      <c r="CJ195" s="34"/>
      <c r="CK195" s="34"/>
      <c r="CL195" s="35"/>
      <c r="CM195" s="36"/>
      <c r="CN195" s="34"/>
      <c r="CO195" s="34"/>
      <c r="CP195" s="37"/>
      <c r="CQ195" s="33"/>
      <c r="CR195" s="34"/>
      <c r="CS195" s="34"/>
      <c r="CT195" s="35"/>
      <c r="CU195" s="36"/>
      <c r="CV195" s="34"/>
      <c r="CW195" s="34"/>
      <c r="CX195" s="37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7"/>
      <c r="DO195" s="33"/>
      <c r="DP195" s="34"/>
      <c r="DQ195" s="34"/>
      <c r="DR195" s="35"/>
      <c r="DS195" s="36"/>
      <c r="DT195" s="34"/>
      <c r="DU195" s="34"/>
      <c r="DV195" s="37"/>
      <c r="DW195" s="33"/>
      <c r="DX195" s="34"/>
      <c r="DY195" s="34"/>
      <c r="DZ195" s="35"/>
      <c r="EA195" s="36"/>
      <c r="EB195" s="34"/>
      <c r="EC195" s="34"/>
      <c r="ED195" s="37"/>
      <c r="EE195" s="33"/>
      <c r="EF195" s="34"/>
      <c r="EG195" s="34"/>
      <c r="EH195" s="35"/>
      <c r="EI195" s="33"/>
      <c r="EJ195" s="34"/>
      <c r="EK195" s="34"/>
      <c r="EL195" s="37"/>
      <c r="EM195" s="86">
        <f>SUM(C195+G195+K195+O195+S195+W195+AA195+AE195+AI195+AM195+AQ195+AU195+AY195+BC195+BG195+BK195+BO195+BS195+BW195+CA195+CE195+CI195+CM195+CQ195+CU195+CY195+DC195+DG195+DK195+DO195+DS195+DW195+EA195+EE195+EI195)</f>
        <v>2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>
        <f>(EM195/(EN195+EM195)*100)</f>
        <v>100</v>
      </c>
      <c r="EP195" s="62">
        <f>(F195+J195+N195+R195+V195+Z195+AD195+AH195+AL195+AP195+AT195+AX195+BB195+BF195+BJ195+BN195+BR195+BV195+BZ195+CD195+CH195+CL195+CP195+CT195+CX195+DB195+DF195+DJ195+DN195+DR195+DV195+DZ195+ED195+EH195+EL195)</f>
        <v>3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87">
        <f>COUNTIF(C195:EL195,"5.m")</f>
        <v>0</v>
      </c>
    </row>
    <row r="196" spans="1:151" ht="19.95" customHeight="1" x14ac:dyDescent="0.3">
      <c r="A196" s="73" t="s">
        <v>143</v>
      </c>
      <c r="B196" s="75" t="s">
        <v>980</v>
      </c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>
        <v>2</v>
      </c>
      <c r="CF196" s="34">
        <v>0</v>
      </c>
      <c r="CG196" s="34">
        <v>1</v>
      </c>
      <c r="CH196" s="39">
        <v>3</v>
      </c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7"/>
      <c r="DW196" s="33"/>
      <c r="DX196" s="34"/>
      <c r="DY196" s="34"/>
      <c r="DZ196" s="35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37"/>
      <c r="EM196" s="86">
        <f>SUM(C196+G196+K196+O196+S196+W196+AA196+AE196+AI196+AM196+AQ196+AU196+AY196+BC196+BG196+BK196+BO196+BS196+BW196+CA196+CE196+CI196+CM196+CQ196+CU196+CY196+DC196+DG196+DK196+DO196+DS196+DW196+EA196+EE196+EI196)</f>
        <v>2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>
        <f>(EM196/(EN196+EM196)*100)</f>
        <v>100</v>
      </c>
      <c r="EP196" s="62">
        <f>(F196+J196+N196+R196+V196+Z196+AD196+AH196+AL196+AP196+AT196+AX196+BB196+BF196+BJ196+BN196+BR196+BV196+BZ196+CD196+CH196+CL196+CP196+CT196+CX196+DB196+DF196+DJ196+DN196+DR196+DV196+DZ196+ED196+EH196+EL196)</f>
        <v>3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87">
        <f>COUNTIF(C196:EL196,"5.m")</f>
        <v>0</v>
      </c>
    </row>
    <row r="197" spans="1:151" ht="19.95" customHeight="1" x14ac:dyDescent="0.3">
      <c r="A197" s="73" t="s">
        <v>24</v>
      </c>
      <c r="B197" s="75" t="s">
        <v>279</v>
      </c>
      <c r="C197" s="33"/>
      <c r="D197" s="34"/>
      <c r="E197" s="34"/>
      <c r="F197" s="35"/>
      <c r="G197" s="33">
        <v>2</v>
      </c>
      <c r="H197" s="34">
        <v>1</v>
      </c>
      <c r="I197" s="34" t="s">
        <v>12</v>
      </c>
      <c r="J197" s="35">
        <v>3</v>
      </c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7"/>
      <c r="BK197" s="33"/>
      <c r="BL197" s="34"/>
      <c r="BM197" s="34"/>
      <c r="BN197" s="35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5"/>
      <c r="CU197" s="36"/>
      <c r="CV197" s="34"/>
      <c r="CW197" s="34"/>
      <c r="CX197" s="37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7"/>
      <c r="DO197" s="33"/>
      <c r="DP197" s="34"/>
      <c r="DQ197" s="34"/>
      <c r="DR197" s="35"/>
      <c r="DS197" s="36"/>
      <c r="DT197" s="34"/>
      <c r="DU197" s="34"/>
      <c r="DV197" s="37"/>
      <c r="DW197" s="33"/>
      <c r="DX197" s="34"/>
      <c r="DY197" s="34"/>
      <c r="DZ197" s="35"/>
      <c r="EA197" s="36"/>
      <c r="EB197" s="34"/>
      <c r="EC197" s="34"/>
      <c r="ED197" s="37"/>
      <c r="EE197" s="33"/>
      <c r="EF197" s="34"/>
      <c r="EG197" s="34"/>
      <c r="EH197" s="35"/>
      <c r="EI197" s="33"/>
      <c r="EJ197" s="34"/>
      <c r="EK197" s="34"/>
      <c r="EL197" s="37"/>
      <c r="EM197" s="86">
        <f>SUM(C197+G197+K197+O197+S197+W197+AA197+AE197+AI197+AM197+AQ197+AU197+AY197+BC197+BG197+BK197+BO197+BS197+BW197+CA197+CE197+CI197+CM197+CQ197+CU197+CY197+DC197+DG197+DK197+DO197+DS197+DW197+EA197+EE197+EI197)</f>
        <v>2</v>
      </c>
      <c r="EN197" s="60">
        <f>(D197+H197+L197+P197+T197+X197+AB197+AF197+AJ197+AN197+AR197+AV197+AZ197+BD197+BH197+BL197+BP197+BT197+BX197+CB197+CF197+CJ197+CN197+CR197+CV197+CZ197+DD197+DH197+DL197+DP197+DT197+DX197+EB197+EF197+EJ197)</f>
        <v>1</v>
      </c>
      <c r="EO197" s="61">
        <f>(EM197/(EN197+EM197)*100)</f>
        <v>66.666666666666657</v>
      </c>
      <c r="EP197" s="62">
        <f>(F197+J197+N197+R197+V197+Z197+AD197+AH197+AL197+AP197+AT197+AX197+BB197+BF197+BJ197+BN197+BR197+BV197+BZ197+CD197+CH197+CL197+CP197+CT197+CX197+DB197+DF197+DJ197+DN197+DR197+DV197+DZ197+ED197+EH197+EL197)</f>
        <v>3</v>
      </c>
      <c r="EQ197" s="63">
        <f>COUNTIF(C197:EL197,"1.m")</f>
        <v>0</v>
      </c>
      <c r="ER197" s="63">
        <f>COUNTIF(C197:EL197,"2.m")</f>
        <v>1</v>
      </c>
      <c r="ES197" s="63">
        <f>COUNTIF(C197:EL197,"3.m")</f>
        <v>0</v>
      </c>
      <c r="ET197" s="64">
        <f>COUNTIF(C197:EL197,"4.m")</f>
        <v>0</v>
      </c>
      <c r="EU197" s="87">
        <f>COUNTIF(C197:EL197,"5.m")</f>
        <v>0</v>
      </c>
    </row>
    <row r="198" spans="1:151" ht="19.95" customHeight="1" x14ac:dyDescent="0.3">
      <c r="A198" s="73" t="s">
        <v>25</v>
      </c>
      <c r="B198" s="75" t="s">
        <v>282</v>
      </c>
      <c r="C198" s="33"/>
      <c r="D198" s="34"/>
      <c r="E198" s="34"/>
      <c r="F198" s="35"/>
      <c r="G198" s="33">
        <v>2</v>
      </c>
      <c r="H198" s="34">
        <v>1</v>
      </c>
      <c r="I198" s="34" t="s">
        <v>219</v>
      </c>
      <c r="J198" s="35">
        <v>3</v>
      </c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7"/>
      <c r="BK198" s="33"/>
      <c r="BL198" s="34"/>
      <c r="BM198" s="34"/>
      <c r="BN198" s="35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7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7"/>
      <c r="DO198" s="33"/>
      <c r="DP198" s="34"/>
      <c r="DQ198" s="34"/>
      <c r="DR198" s="35"/>
      <c r="DS198" s="36"/>
      <c r="DT198" s="34"/>
      <c r="DU198" s="34"/>
      <c r="DV198" s="37"/>
      <c r="DW198" s="33"/>
      <c r="DX198" s="34"/>
      <c r="DY198" s="34"/>
      <c r="DZ198" s="35"/>
      <c r="EA198" s="36"/>
      <c r="EB198" s="34"/>
      <c r="EC198" s="34"/>
      <c r="ED198" s="37"/>
      <c r="EE198" s="33"/>
      <c r="EF198" s="34"/>
      <c r="EG198" s="34"/>
      <c r="EH198" s="35"/>
      <c r="EI198" s="33"/>
      <c r="EJ198" s="34"/>
      <c r="EK198" s="34"/>
      <c r="EL198" s="37"/>
      <c r="EM198" s="86">
        <f>SUM(C198+G198+K198+O198+S198+W198+AA198+AE198+AI198+AM198+AQ198+AU198+AY198+BC198+BG198+BK198+BO198+BS198+BW198+CA198+CE198+CI198+CM198+CQ198+CU198+CY198+DC198+DG198+DK198+DO198+DS198+DW198+EA198+EE198+EI198)</f>
        <v>2</v>
      </c>
      <c r="EN198" s="60">
        <f>(D198+H198+L198+P198+T198+X198+AB198+AF198+AJ198+AN198+AR198+AV198+AZ198+BD198+BH198+BL198+BP198+BT198+BX198+CB198+CF198+CJ198+CN198+CR198+CV198+CZ198+DD198+DH198+DL198+DP198+DT198+DX198+EB198+EF198+EJ198)</f>
        <v>1</v>
      </c>
      <c r="EO198" s="61">
        <f>(EM198/(EN198+EM198)*100)</f>
        <v>66.666666666666657</v>
      </c>
      <c r="EP198" s="62">
        <f>(F198+J198+N198+R198+V198+Z198+AD198+AH198+AL198+AP198+AT198+AX198+BB198+BF198+BJ198+BN198+BR198+BV198+BZ198+CD198+CH198+CL198+CP198+CT198+CX198+DB198+DF198+DJ198+DN198+DR198+DV198+DZ198+ED198+EH198+EL198)</f>
        <v>3</v>
      </c>
      <c r="EQ198" s="63">
        <f>COUNTIF(C198:EL198,"1.m")</f>
        <v>1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87">
        <f>COUNTIF(C198:EL198,"5.m")</f>
        <v>0</v>
      </c>
    </row>
    <row r="199" spans="1:151" ht="19.95" customHeight="1" x14ac:dyDescent="0.3">
      <c r="A199" s="73" t="s">
        <v>30</v>
      </c>
      <c r="B199" s="75" t="s">
        <v>450</v>
      </c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>
        <v>1</v>
      </c>
      <c r="X199" s="34">
        <v>2</v>
      </c>
      <c r="Y199" s="34" t="s">
        <v>220</v>
      </c>
      <c r="Z199" s="35">
        <v>2</v>
      </c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7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>
        <v>0</v>
      </c>
      <c r="CF199" s="34">
        <v>2</v>
      </c>
      <c r="CG199" s="34">
        <v>3</v>
      </c>
      <c r="CH199" s="39">
        <v>1</v>
      </c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7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7"/>
      <c r="DO199" s="33"/>
      <c r="DP199" s="34"/>
      <c r="DQ199" s="34"/>
      <c r="DR199" s="35"/>
      <c r="DS199" s="36"/>
      <c r="DT199" s="34"/>
      <c r="DU199" s="34"/>
      <c r="DV199" s="37"/>
      <c r="DW199" s="33"/>
      <c r="DX199" s="34"/>
      <c r="DY199" s="34"/>
      <c r="DZ199" s="35"/>
      <c r="EA199" s="36"/>
      <c r="EB199" s="34"/>
      <c r="EC199" s="34"/>
      <c r="ED199" s="37"/>
      <c r="EE199" s="33"/>
      <c r="EF199" s="34"/>
      <c r="EG199" s="34"/>
      <c r="EH199" s="35"/>
      <c r="EI199" s="33"/>
      <c r="EJ199" s="34"/>
      <c r="EK199" s="34"/>
      <c r="EL199" s="37"/>
      <c r="EM199" s="86">
        <f>SUM(C199+G199+K199+O199+S199+W199+AA199+AE199+AI199+AM199+AQ199+AU199+AY199+BC199+BG199+BK199+BO199+BS199+BW199+CA199+CE199+CI199+CM199+CQ199+CU199+CY199+DC199+DG199+DK199+DO199+DS199+DW199+EA199+EE199+EI199)</f>
        <v>1</v>
      </c>
      <c r="EN199" s="60">
        <f>(D199+H199+L199+P199+T199+X199+AB199+AF199+AJ199+AN199+AR199+AV199+AZ199+BD199+BH199+BL199+BP199+BT199+BX199+CB199+CF199+CJ199+CN199+CR199+CV199+CZ199+DD199+DH199+DL199+DP199+DT199+DX199+EB199+EF199+EJ199)</f>
        <v>4</v>
      </c>
      <c r="EO199" s="61">
        <f>(EM199/(EN199+EM199)*100)</f>
        <v>20</v>
      </c>
      <c r="EP199" s="62">
        <f>(F199+J199+N199+R199+V199+Z199+AD199+AH199+AL199+AP199+AT199+AX199+BB199+BF199+BJ199+BN199+BR199+BV199+BZ199+CD199+CH199+CL199+CP199+CT199+CX199+DB199+DF199+DJ199+DN199+DR199+DV199+DZ199+ED199+EH199+EL199)</f>
        <v>3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1</v>
      </c>
      <c r="ET199" s="64">
        <f>COUNTIF(C199:EL199,"4.m")</f>
        <v>0</v>
      </c>
      <c r="EU199" s="87">
        <f>COUNTIF(C199:EL199,"5.m")</f>
        <v>0</v>
      </c>
    </row>
    <row r="200" spans="1:151" ht="19.95" customHeight="1" x14ac:dyDescent="0.3">
      <c r="A200" s="73" t="s">
        <v>119</v>
      </c>
      <c r="B200" s="75" t="s">
        <v>938</v>
      </c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>
        <v>0</v>
      </c>
      <c r="BT200" s="34">
        <v>3</v>
      </c>
      <c r="BU200" s="34">
        <v>4</v>
      </c>
      <c r="BV200" s="38">
        <v>1</v>
      </c>
      <c r="BW200" s="36"/>
      <c r="BX200" s="34"/>
      <c r="BY200" s="34"/>
      <c r="BZ200" s="39"/>
      <c r="CA200" s="33"/>
      <c r="CB200" s="34"/>
      <c r="CC200" s="34"/>
      <c r="CD200" s="38"/>
      <c r="CE200" s="36">
        <v>1</v>
      </c>
      <c r="CF200" s="34">
        <v>1</v>
      </c>
      <c r="CG200" s="34">
        <v>1</v>
      </c>
      <c r="CH200" s="39">
        <v>2</v>
      </c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37"/>
      <c r="EM200" s="86">
        <f>SUM(C200+G200+K200+O200+S200+W200+AA200+AE200+AI200+AM200+AQ200+AU200+AY200+BC200+BG200+BK200+BO200+BS200+BW200+CA200+CE200+CI200+CM200+CQ200+CU200+CY200+DC200+DG200+DK200+DO200+DS200+DW200+EA200+EE200+EI200)</f>
        <v>1</v>
      </c>
      <c r="EN200" s="60">
        <f>(D200+H200+L200+P200+T200+X200+AB200+AF200+AJ200+AN200+AR200+AV200+AZ200+BD200+BH200+BL200+BP200+BT200+BX200+CB200+CF200+CJ200+CN200+CR200+CV200+CZ200+DD200+DH200+DL200+DP200+DT200+DX200+EB200+EF200+EJ200)</f>
        <v>4</v>
      </c>
      <c r="EO200" s="61">
        <f>(EM200/(EN200+EM200)*100)</f>
        <v>20</v>
      </c>
      <c r="EP200" s="62">
        <f>(F200+J200+N200+R200+V200+Z200+AD200+AH200+AL200+AP200+AT200+AX200+BB200+BF200+BJ200+BN200+BR200+BV200+BZ200+CD200+CH200+CL200+CP200+CT200+CX200+DB200+DF200+DJ200+DN200+DR200+DV200+DZ200+ED200+EH200+EL200)</f>
        <v>3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87">
        <f>COUNTIF(C200:EL200,"5.m")</f>
        <v>0</v>
      </c>
    </row>
    <row r="201" spans="1:151" ht="19.95" customHeight="1" x14ac:dyDescent="0.3">
      <c r="A201" s="73" t="s">
        <v>40</v>
      </c>
      <c r="B201" s="75" t="s">
        <v>273</v>
      </c>
      <c r="C201" s="33"/>
      <c r="D201" s="34"/>
      <c r="E201" s="34"/>
      <c r="F201" s="35"/>
      <c r="G201" s="33">
        <v>0</v>
      </c>
      <c r="H201" s="34">
        <v>2</v>
      </c>
      <c r="I201" s="34" t="s">
        <v>220</v>
      </c>
      <c r="J201" s="35">
        <v>1</v>
      </c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>
        <v>0</v>
      </c>
      <c r="X201" s="34">
        <v>3</v>
      </c>
      <c r="Y201" s="34" t="s">
        <v>221</v>
      </c>
      <c r="Z201" s="35">
        <v>1</v>
      </c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7"/>
      <c r="BK201" s="33"/>
      <c r="BL201" s="34"/>
      <c r="BM201" s="34"/>
      <c r="BN201" s="38"/>
      <c r="BO201" s="36">
        <v>0</v>
      </c>
      <c r="BP201" s="34">
        <v>2</v>
      </c>
      <c r="BQ201" s="34">
        <v>3</v>
      </c>
      <c r="BR201" s="37">
        <v>1</v>
      </c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7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7"/>
      <c r="DO201" s="33"/>
      <c r="DP201" s="34"/>
      <c r="DQ201" s="34"/>
      <c r="DR201" s="35"/>
      <c r="DS201" s="36"/>
      <c r="DT201" s="34"/>
      <c r="DU201" s="34"/>
      <c r="DV201" s="37"/>
      <c r="DW201" s="33"/>
      <c r="DX201" s="34"/>
      <c r="DY201" s="34"/>
      <c r="DZ201" s="35"/>
      <c r="EA201" s="36"/>
      <c r="EB201" s="34"/>
      <c r="EC201" s="34"/>
      <c r="ED201" s="37"/>
      <c r="EE201" s="33"/>
      <c r="EF201" s="34"/>
      <c r="EG201" s="34"/>
      <c r="EH201" s="35"/>
      <c r="EI201" s="33"/>
      <c r="EJ201" s="34"/>
      <c r="EK201" s="34"/>
      <c r="EL201" s="37"/>
      <c r="EM201" s="86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7</v>
      </c>
      <c r="EO201" s="61">
        <f>(EM201/(EN201+EM201)*100)</f>
        <v>0</v>
      </c>
      <c r="EP201" s="62">
        <f>(F201+J201+N201+R201+V201+Z201+AD201+AH201+AL201+AP201+AT201+AX201+BB201+BF201+BJ201+BN201+BR201+BV201+BZ201+CD201+CH201+CL201+CP201+CT201+CX201+DB201+DF201+DJ201+DN201+DR201+DV201+DZ201+ED201+EH201+EL201)</f>
        <v>3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1</v>
      </c>
      <c r="ET201" s="64">
        <f>COUNTIF(C201:EL201,"4.m")</f>
        <v>1</v>
      </c>
      <c r="EU201" s="87">
        <f>COUNTIF(C201:EL201,"5.m")</f>
        <v>0</v>
      </c>
    </row>
    <row r="202" spans="1:151" ht="19.95" customHeight="1" x14ac:dyDescent="0.3">
      <c r="A202" s="73" t="s">
        <v>97</v>
      </c>
      <c r="B202" s="75" t="s">
        <v>891</v>
      </c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7"/>
      <c r="BK202" s="33">
        <v>0</v>
      </c>
      <c r="BL202" s="34">
        <v>3</v>
      </c>
      <c r="BM202" s="34">
        <v>4</v>
      </c>
      <c r="BN202" s="38">
        <v>2</v>
      </c>
      <c r="BO202" s="36"/>
      <c r="BP202" s="34"/>
      <c r="BQ202" s="34"/>
      <c r="BR202" s="39"/>
      <c r="BS202" s="33">
        <v>0</v>
      </c>
      <c r="BT202" s="34">
        <v>2</v>
      </c>
      <c r="BU202" s="34">
        <v>3</v>
      </c>
      <c r="BV202" s="38">
        <v>1</v>
      </c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37"/>
      <c r="EM202" s="86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5</v>
      </c>
      <c r="EO202" s="61">
        <f>(EM202/(EN202+EM202)*100)</f>
        <v>0</v>
      </c>
      <c r="EP202" s="62">
        <f>(F202+J202+N202+R202+V202+Z202+AD202+AH202+AL202+AP202+AT202+AX202+BB202+BF202+BJ202+BN202+BR202+BV202+BZ202+CD202+CH202+CL202+CP202+CT202+CX202+DB202+DF202+DJ202+DN202+DR202+DV202+DZ202+ED202+EH202+EL202)</f>
        <v>3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87">
        <f>COUNTIF(C202:EL202,"5.m")</f>
        <v>0</v>
      </c>
    </row>
    <row r="203" spans="1:151" ht="19.95" customHeight="1" x14ac:dyDescent="0.3">
      <c r="A203" s="73" t="s">
        <v>27</v>
      </c>
      <c r="B203" s="75" t="s">
        <v>448</v>
      </c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>
        <v>1</v>
      </c>
      <c r="X203" s="34">
        <v>1</v>
      </c>
      <c r="Y203" s="34" t="s">
        <v>12</v>
      </c>
      <c r="Z203" s="35">
        <v>2</v>
      </c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7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7"/>
      <c r="CA203" s="33"/>
      <c r="CB203" s="34"/>
      <c r="CC203" s="34"/>
      <c r="CD203" s="38"/>
      <c r="CE203" s="36"/>
      <c r="CF203" s="34"/>
      <c r="CG203" s="34"/>
      <c r="CH203" s="37"/>
      <c r="CI203" s="33"/>
      <c r="CJ203" s="34"/>
      <c r="CK203" s="34"/>
      <c r="CL203" s="35"/>
      <c r="CM203" s="36"/>
      <c r="CN203" s="34"/>
      <c r="CO203" s="34"/>
      <c r="CP203" s="37"/>
      <c r="CQ203" s="33"/>
      <c r="CR203" s="34"/>
      <c r="CS203" s="34"/>
      <c r="CT203" s="35"/>
      <c r="CU203" s="36"/>
      <c r="CV203" s="34"/>
      <c r="CW203" s="34"/>
      <c r="CX203" s="37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7"/>
      <c r="DO203" s="33"/>
      <c r="DP203" s="34"/>
      <c r="DQ203" s="34"/>
      <c r="DR203" s="35"/>
      <c r="DS203" s="36"/>
      <c r="DT203" s="34"/>
      <c r="DU203" s="34"/>
      <c r="DV203" s="37"/>
      <c r="DW203" s="33"/>
      <c r="DX203" s="34"/>
      <c r="DY203" s="34"/>
      <c r="DZ203" s="35"/>
      <c r="EA203" s="36"/>
      <c r="EB203" s="34"/>
      <c r="EC203" s="34"/>
      <c r="ED203" s="37"/>
      <c r="EE203" s="33"/>
      <c r="EF203" s="34"/>
      <c r="EG203" s="34"/>
      <c r="EH203" s="35"/>
      <c r="EI203" s="33"/>
      <c r="EJ203" s="34"/>
      <c r="EK203" s="34"/>
      <c r="EL203" s="37"/>
      <c r="EM203" s="86">
        <f>SUM(C203+G203+K203+O203+S203+W203+AA203+AE203+AI203+AM203+AQ203+AU203+AY203+BC203+BG203+BK203+BO203+BS203+BW203+CA203+CE203+CI203+CM203+CQ203+CU203+CY203+DC203+DG203+DK203+DO203+DS203+DW203+EA203+EE203+EI203)</f>
        <v>1</v>
      </c>
      <c r="EN203" s="60">
        <f>(D203+H203+L203+P203+T203+X203+AB203+AF203+AJ203+AN203+AR203+AV203+AZ203+BD203+BH203+BL203+BP203+BT203+BX203+CB203+CF203+CJ203+CN203+CR203+CV203+CZ203+DD203+DH203+DL203+DP203+DT203+DX203+EB203+EF203+EJ203)</f>
        <v>1</v>
      </c>
      <c r="EO203" s="61">
        <f>(EM203/(EN203+EM203)*100)</f>
        <v>50</v>
      </c>
      <c r="EP203" s="62">
        <f>(F203+J203+N203+R203+V203+Z203+AD203+AH203+AL203+AP203+AT203+AX203+BB203+BF203+BJ203+BN203+BR203+BV203+BZ203+CD203+CH203+CL203+CP203+CT203+CX203+DB203+DF203+DJ203+DN203+DR203+DV203+DZ203+ED203+EH203+EL203)</f>
        <v>2</v>
      </c>
      <c r="EQ203" s="63">
        <f>COUNTIF(C203:EL203,"1.m")</f>
        <v>0</v>
      </c>
      <c r="ER203" s="63">
        <f>COUNTIF(C203:EL203,"2.m")</f>
        <v>1</v>
      </c>
      <c r="ES203" s="63">
        <f>COUNTIF(C203:EL203,"3.m")</f>
        <v>0</v>
      </c>
      <c r="ET203" s="64">
        <f>COUNTIF(C203:EL203,"4.m")</f>
        <v>0</v>
      </c>
      <c r="EU203" s="87">
        <f>COUNTIF(C203:EL203,"5.m")</f>
        <v>0</v>
      </c>
    </row>
    <row r="204" spans="1:151" ht="19.95" customHeight="1" x14ac:dyDescent="0.3">
      <c r="A204" s="73" t="s">
        <v>28</v>
      </c>
      <c r="B204" s="75" t="s">
        <v>669</v>
      </c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>
        <v>1</v>
      </c>
      <c r="T204" s="34">
        <v>1</v>
      </c>
      <c r="U204" s="34" t="s">
        <v>12</v>
      </c>
      <c r="V204" s="35">
        <v>2</v>
      </c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7"/>
      <c r="BK204" s="33"/>
      <c r="BL204" s="34"/>
      <c r="BM204" s="41"/>
      <c r="BN204" s="42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37"/>
      <c r="EM204" s="86">
        <f>SUM(C204+G204+K204+O204+S204+W204+AA204+AE204+AI204+AM204+AQ204+AU204+AY204+BC204+BG204+BK204+BO204+BS204+BW204+CA204+CE204+CI204+CM204+CQ204+CU204+CY204+DC204+DG204+DK204+DO204+DS204+DW204+EA204+EE204+EI204)</f>
        <v>1</v>
      </c>
      <c r="EN204" s="60">
        <f>(D204+H204+L204+P204+T204+X204+AB204+AF204+AJ204+AN204+AR204+AV204+AZ204+BD204+BH204+BL204+BP204+BT204+BX204+CB204+CF204+CJ204+CN204+CR204+CV204+CZ204+DD204+DH204+DL204+DP204+DT204+DX204+EB204+EF204+EJ204)</f>
        <v>1</v>
      </c>
      <c r="EO204" s="61">
        <f>(EM204/(EN204+EM204)*100)</f>
        <v>50</v>
      </c>
      <c r="EP204" s="62">
        <f>(F204+J204+N204+R204+V204+Z204+AD204+AH204+AL204+AP204+AT204+AX204+BB204+BF204+BJ204+BN204+BR204+BV204+BZ204+CD204+CH204+CL204+CP204+CT204+CX204+DB204+DF204+DJ204+DN204+DR204+DV204+DZ204+ED204+EH204+EL204)</f>
        <v>2</v>
      </c>
      <c r="EQ204" s="63">
        <f>COUNTIF(C204:EL204,"1.m")</f>
        <v>0</v>
      </c>
      <c r="ER204" s="63">
        <f>COUNTIF(C204:EL204,"2.m")</f>
        <v>1</v>
      </c>
      <c r="ES204" s="63">
        <f>COUNTIF(C204:EL204,"3.m")</f>
        <v>0</v>
      </c>
      <c r="ET204" s="64">
        <f>COUNTIF(C204:EL204,"4.m")</f>
        <v>0</v>
      </c>
      <c r="EU204" s="87">
        <f>COUNTIF(C204:EL204,"5.m")</f>
        <v>0</v>
      </c>
    </row>
    <row r="205" spans="1:151" ht="19.95" customHeight="1" x14ac:dyDescent="0.3">
      <c r="A205" s="73" t="s">
        <v>107</v>
      </c>
      <c r="B205" s="75" t="s">
        <v>903</v>
      </c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5"/>
      <c r="BO205" s="36">
        <v>1</v>
      </c>
      <c r="BP205" s="34">
        <v>1</v>
      </c>
      <c r="BQ205" s="34">
        <v>2</v>
      </c>
      <c r="BR205" s="39">
        <v>2</v>
      </c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37"/>
      <c r="EM205" s="86">
        <f>SUM(C205+G205+K205+O205+S205+W205+AA205+AE205+AI205+AM205+AQ205+AU205+AY205+BC205+BG205+BK205+BO205+BS205+BW205+CA205+CE205+CI205+CM205+CQ205+CU205+CY205+DC205+DG205+DK205+DO205+DS205+DW205+EA205+EE205+EI205)</f>
        <v>1</v>
      </c>
      <c r="EN205" s="60">
        <f>(D205+H205+L205+P205+T205+X205+AB205+AF205+AJ205+AN205+AR205+AV205+AZ205+BD205+BH205+BL205+BP205+BT205+BX205+CB205+CF205+CJ205+CN205+CR205+CV205+CZ205+DD205+DH205+DL205+DP205+DT205+DX205+EB205+EF205+EJ205)</f>
        <v>1</v>
      </c>
      <c r="EO205" s="61">
        <f>(EM205/(EN205+EM205)*100)</f>
        <v>50</v>
      </c>
      <c r="EP205" s="62">
        <f>(F205+J205+N205+R205+V205+Z205+AD205+AH205+AL205+AP205+AT205+AX205+BB205+BF205+BJ205+BN205+BR205+BV205+BZ205+CD205+CH205+CL205+CP205+CT205+CX205+DB205+DF205+DJ205+DN205+DR205+DV205+DZ205+ED205+EH205+EL205)</f>
        <v>2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87">
        <f>COUNTIF(C205:EL205,"5.m")</f>
        <v>0</v>
      </c>
    </row>
    <row r="206" spans="1:151" ht="19.95" customHeight="1" x14ac:dyDescent="0.3">
      <c r="A206" s="73" t="s">
        <v>113</v>
      </c>
      <c r="B206" s="75" t="s">
        <v>909</v>
      </c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9"/>
      <c r="BK206" s="33"/>
      <c r="BL206" s="34"/>
      <c r="BM206" s="34"/>
      <c r="BN206" s="35"/>
      <c r="BO206" s="36">
        <v>1</v>
      </c>
      <c r="BP206" s="34">
        <v>1</v>
      </c>
      <c r="BQ206" s="34">
        <v>2</v>
      </c>
      <c r="BR206" s="39">
        <v>2</v>
      </c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9"/>
      <c r="DO206" s="33"/>
      <c r="DP206" s="34"/>
      <c r="DQ206" s="34"/>
      <c r="DR206" s="38"/>
      <c r="DS206" s="36"/>
      <c r="DT206" s="34"/>
      <c r="DU206" s="34"/>
      <c r="DV206" s="39"/>
      <c r="DW206" s="33"/>
      <c r="DX206" s="34"/>
      <c r="DY206" s="34"/>
      <c r="DZ206" s="38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37"/>
      <c r="EM206" s="86">
        <f>SUM(C206+G206+K206+O206+S206+W206+AA206+AE206+AI206+AM206+AQ206+AU206+AY206+BC206+BG206+BK206+BO206+BS206+BW206+CA206+CE206+CI206+CM206+CQ206+CU206+CY206+DC206+DG206+DK206+DO206+DS206+DW206+EA206+EE206+EI206)</f>
        <v>1</v>
      </c>
      <c r="EN206" s="60">
        <f>(D206+H206+L206+P206+T206+X206+AB206+AF206+AJ206+AN206+AR206+AV206+AZ206+BD206+BH206+BL206+BP206+BT206+BX206+CB206+CF206+CJ206+CN206+CR206+CV206+CZ206+DD206+DH206+DL206+DP206+DT206+DX206+EB206+EF206+EJ206)</f>
        <v>1</v>
      </c>
      <c r="EO206" s="61">
        <f>(EM206/(EN206+EM206)*100)</f>
        <v>50</v>
      </c>
      <c r="EP206" s="62">
        <f>(F206+J206+N206+R206+V206+Z206+AD206+AH206+AL206+AP206+AT206+AX206+BB206+BF206+BJ206+BN206+BR206+BV206+BZ206+CD206+CH206+CL206+CP206+CT206+CX206+DB206+DF206+DJ206+DN206+DR206+DV206+DZ206+ED206+EH206+EL206)</f>
        <v>2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87">
        <f>COUNTIF(C206:EL206,"5.m")</f>
        <v>0</v>
      </c>
    </row>
    <row r="207" spans="1:151" ht="19.95" customHeight="1" x14ac:dyDescent="0.3">
      <c r="A207" s="73" t="s">
        <v>140</v>
      </c>
      <c r="B207" s="75" t="s">
        <v>977</v>
      </c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9"/>
      <c r="CA207" s="33"/>
      <c r="CB207" s="34"/>
      <c r="CC207" s="34"/>
      <c r="CD207" s="38"/>
      <c r="CE207" s="36">
        <v>1</v>
      </c>
      <c r="CF207" s="34">
        <v>1</v>
      </c>
      <c r="CG207" s="34">
        <v>2</v>
      </c>
      <c r="CH207" s="39">
        <v>2</v>
      </c>
      <c r="CI207" s="33"/>
      <c r="CJ207" s="34"/>
      <c r="CK207" s="34"/>
      <c r="CL207" s="35"/>
      <c r="CM207" s="36"/>
      <c r="CN207" s="34"/>
      <c r="CO207" s="34"/>
      <c r="CP207" s="37"/>
      <c r="CQ207" s="33"/>
      <c r="CR207" s="34"/>
      <c r="CS207" s="34"/>
      <c r="CT207" s="35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37"/>
      <c r="EM207" s="86">
        <f>SUM(C207+G207+K207+O207+S207+W207+AA207+AE207+AI207+AM207+AQ207+AU207+AY207+BC207+BG207+BK207+BO207+BS207+BW207+CA207+CE207+CI207+CM207+CQ207+CU207+CY207+DC207+DG207+DK207+DO207+DS207+DW207+EA207+EE207+EI207)</f>
        <v>1</v>
      </c>
      <c r="EN207" s="60">
        <f>(D207+H207+L207+P207+T207+X207+AB207+AF207+AJ207+AN207+AR207+AV207+AZ207+BD207+BH207+BL207+BP207+BT207+BX207+CB207+CF207+CJ207+CN207+CR207+CV207+CZ207+DD207+DH207+DL207+DP207+DT207+DX207+EB207+EF207+EJ207)</f>
        <v>1</v>
      </c>
      <c r="EO207" s="61">
        <f>(EM207/(EN207+EM207)*100)</f>
        <v>50</v>
      </c>
      <c r="EP207" s="62">
        <f>(F207+J207+N207+R207+V207+Z207+AD207+AH207+AL207+AP207+AT207+AX207+BB207+BF207+BJ207+BN207+BR207+BV207+BZ207+CD207+CH207+CL207+CP207+CT207+CX207+DB207+DF207+DJ207+DN207+DR207+DV207+DZ207+ED207+EH207+EL207)</f>
        <v>2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87">
        <f>COUNTIF(C207:EL207,"5.m")</f>
        <v>0</v>
      </c>
    </row>
    <row r="208" spans="1:151" ht="19.95" customHeight="1" x14ac:dyDescent="0.3">
      <c r="A208" s="73" t="s">
        <v>141</v>
      </c>
      <c r="B208" s="75" t="s">
        <v>978</v>
      </c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34"/>
      <c r="BN208" s="35"/>
      <c r="BO208" s="36"/>
      <c r="BP208" s="34"/>
      <c r="BQ208" s="34"/>
      <c r="BR208" s="39"/>
      <c r="BS208" s="33"/>
      <c r="BT208" s="34"/>
      <c r="BU208" s="34"/>
      <c r="BV208" s="38"/>
      <c r="BW208" s="36"/>
      <c r="BX208" s="34"/>
      <c r="BY208" s="34"/>
      <c r="BZ208" s="39"/>
      <c r="CA208" s="33"/>
      <c r="CB208" s="34"/>
      <c r="CC208" s="34"/>
      <c r="CD208" s="38"/>
      <c r="CE208" s="36">
        <v>1</v>
      </c>
      <c r="CF208" s="34">
        <v>1</v>
      </c>
      <c r="CG208" s="34">
        <v>3</v>
      </c>
      <c r="CH208" s="39">
        <v>2</v>
      </c>
      <c r="CI208" s="33"/>
      <c r="CJ208" s="34"/>
      <c r="CK208" s="34"/>
      <c r="CL208" s="38"/>
      <c r="CM208" s="36"/>
      <c r="CN208" s="34"/>
      <c r="CO208" s="34"/>
      <c r="CP208" s="39"/>
      <c r="CQ208" s="33"/>
      <c r="CR208" s="34"/>
      <c r="CS208" s="34"/>
      <c r="CT208" s="38"/>
      <c r="CU208" s="36"/>
      <c r="CV208" s="34"/>
      <c r="CW208" s="34"/>
      <c r="CX208" s="39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9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37"/>
      <c r="EM208" s="86">
        <f>SUM(C208+G208+K208+O208+S208+W208+AA208+AE208+AI208+AM208+AQ208+AU208+AY208+BC208+BG208+BK208+BO208+BS208+BW208+CA208+CE208+CI208+CM208+CQ208+CU208+CY208+DC208+DG208+DK208+DO208+DS208+DW208+EA208+EE208+EI208)</f>
        <v>1</v>
      </c>
      <c r="EN208" s="60">
        <f>(D208+H208+L208+P208+T208+X208+AB208+AF208+AJ208+AN208+AR208+AV208+AZ208+BD208+BH208+BL208+BP208+BT208+BX208+CB208+CF208+CJ208+CN208+CR208+CV208+CZ208+DD208+DH208+DL208+DP208+DT208+DX208+EB208+EF208+EJ208)</f>
        <v>1</v>
      </c>
      <c r="EO208" s="61">
        <f>(EM208/(EN208+EM208)*100)</f>
        <v>50</v>
      </c>
      <c r="EP208" s="62">
        <f>(F208+J208+N208+R208+V208+Z208+AD208+AH208+AL208+AP208+AT208+AX208+BB208+BF208+BJ208+BN208+BR208+BV208+BZ208+CD208+CH208+CL208+CP208+CT208+CX208+DB208+DF208+DJ208+DN208+DR208+DV208+DZ208+ED208+EH208+EL208)</f>
        <v>2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87">
        <f>COUNTIF(C208:EL208,"5.m")</f>
        <v>0</v>
      </c>
    </row>
    <row r="209" spans="1:151" ht="19.95" customHeight="1" x14ac:dyDescent="0.3">
      <c r="A209" s="73" t="s">
        <v>142</v>
      </c>
      <c r="B209" s="75" t="s">
        <v>979</v>
      </c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9"/>
      <c r="BK209" s="33"/>
      <c r="BL209" s="34"/>
      <c r="BM209" s="34"/>
      <c r="BN209" s="38"/>
      <c r="BO209" s="36"/>
      <c r="BP209" s="34"/>
      <c r="BQ209" s="34"/>
      <c r="BR209" s="39"/>
      <c r="BS209" s="33"/>
      <c r="BT209" s="34"/>
      <c r="BU209" s="34"/>
      <c r="BV209" s="38"/>
      <c r="BW209" s="36"/>
      <c r="BX209" s="34"/>
      <c r="BY209" s="34"/>
      <c r="BZ209" s="39"/>
      <c r="CA209" s="33"/>
      <c r="CB209" s="34"/>
      <c r="CC209" s="34"/>
      <c r="CD209" s="38"/>
      <c r="CE209" s="36">
        <v>1</v>
      </c>
      <c r="CF209" s="34">
        <v>1</v>
      </c>
      <c r="CG209" s="34">
        <v>2</v>
      </c>
      <c r="CH209" s="39">
        <v>2</v>
      </c>
      <c r="CI209" s="33"/>
      <c r="CJ209" s="34"/>
      <c r="CK209" s="34"/>
      <c r="CL209" s="38"/>
      <c r="CM209" s="36"/>
      <c r="CN209" s="34"/>
      <c r="CO209" s="34"/>
      <c r="CP209" s="39"/>
      <c r="CQ209" s="33"/>
      <c r="CR209" s="34"/>
      <c r="CS209" s="34"/>
      <c r="CT209" s="38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7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37"/>
      <c r="EM209" s="86">
        <f>SUM(C209+G209+K209+O209+S209+W209+AA209+AE209+AI209+AM209+AQ209+AU209+AY209+BC209+BG209+BK209+BO209+BS209+BW209+CA209+CE209+CI209+CM209+CQ209+CU209+CY209+DC209+DG209+DK209+DO209+DS209+DW209+EA209+EE209+EI209)</f>
        <v>1</v>
      </c>
      <c r="EN209" s="60">
        <f>(D209+H209+L209+P209+T209+X209+AB209+AF209+AJ209+AN209+AR209+AV209+AZ209+BD209+BH209+BL209+BP209+BT209+BX209+CB209+CF209+CJ209+CN209+CR209+CV209+CZ209+DD209+DH209+DL209+DP209+DT209+DX209+EB209+EF209+EJ209)</f>
        <v>1</v>
      </c>
      <c r="EO209" s="61">
        <f>(EM209/(EN209+EM209)*100)</f>
        <v>50</v>
      </c>
      <c r="EP209" s="62">
        <f>(F209+J209+N209+R209+V209+Z209+AD209+AH209+AL209+AP209+AT209+AX209+BB209+BF209+BJ209+BN209+BR209+BV209+BZ209+CD209+CH209+CL209+CP209+CT209+CX209+DB209+DF209+DJ209+DN209+DR209+DV209+DZ209+ED209+EH209+EL209)</f>
        <v>2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87">
        <f>COUNTIF(C209:EL209,"5.m")</f>
        <v>0</v>
      </c>
    </row>
    <row r="210" spans="1:151" ht="19.95" customHeight="1" x14ac:dyDescent="0.3">
      <c r="A210" s="73" t="s">
        <v>31</v>
      </c>
      <c r="B210" s="75" t="s">
        <v>240</v>
      </c>
      <c r="C210" s="33">
        <v>0</v>
      </c>
      <c r="D210" s="34">
        <v>3</v>
      </c>
      <c r="E210" s="34" t="s">
        <v>221</v>
      </c>
      <c r="F210" s="35">
        <v>2</v>
      </c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41"/>
      <c r="BN210" s="42"/>
      <c r="BO210" s="36"/>
      <c r="BP210" s="34"/>
      <c r="BQ210" s="34"/>
      <c r="BR210" s="37"/>
      <c r="BS210" s="33"/>
      <c r="BT210" s="34"/>
      <c r="BU210" s="34"/>
      <c r="BV210" s="38"/>
      <c r="BW210" s="36"/>
      <c r="BX210" s="34"/>
      <c r="BY210" s="34"/>
      <c r="BZ210" s="39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8"/>
      <c r="CM210" s="36"/>
      <c r="CN210" s="34"/>
      <c r="CO210" s="34"/>
      <c r="CP210" s="39"/>
      <c r="CQ210" s="33"/>
      <c r="CR210" s="34"/>
      <c r="CS210" s="34"/>
      <c r="CT210" s="38"/>
      <c r="CU210" s="36"/>
      <c r="CV210" s="34"/>
      <c r="CW210" s="34"/>
      <c r="CX210" s="37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9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5"/>
      <c r="EI210" s="33"/>
      <c r="EJ210" s="34"/>
      <c r="EK210" s="34"/>
      <c r="EL210" s="37"/>
      <c r="EM210" s="86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3</v>
      </c>
      <c r="EO210" s="61">
        <f>(EM210/(EN210+EM210)*100)</f>
        <v>0</v>
      </c>
      <c r="EP210" s="62">
        <f>(F210+J210+N210+R210+V210+Z210+AD210+AH210+AL210+AP210+AT210+AX210+BB210+BF210+BJ210+BN210+BR210+BV210+BZ210+CD210+CH210+CL210+CP210+CT210+CX210+DB210+DF210+DJ210+DN210+DR210+DV210+DZ210+ED210+EH210+EL210)</f>
        <v>2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1</v>
      </c>
      <c r="EU210" s="87">
        <f>COUNTIF(C210:EL210,"5.m")</f>
        <v>0</v>
      </c>
    </row>
    <row r="211" spans="1:151" ht="19.95" customHeight="1" x14ac:dyDescent="0.3">
      <c r="A211" s="73" t="s">
        <v>32</v>
      </c>
      <c r="B211" s="75" t="s">
        <v>242</v>
      </c>
      <c r="C211" s="33">
        <v>0</v>
      </c>
      <c r="D211" s="34">
        <v>3</v>
      </c>
      <c r="E211" s="34" t="s">
        <v>221</v>
      </c>
      <c r="F211" s="35">
        <v>2</v>
      </c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7"/>
      <c r="BK211" s="33"/>
      <c r="BL211" s="34"/>
      <c r="BM211" s="34"/>
      <c r="BN211" s="35"/>
      <c r="BO211" s="36"/>
      <c r="BP211" s="34"/>
      <c r="BQ211" s="34"/>
      <c r="BR211" s="37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9"/>
      <c r="DO211" s="33"/>
      <c r="DP211" s="34"/>
      <c r="DQ211" s="34"/>
      <c r="DR211" s="38"/>
      <c r="DS211" s="36"/>
      <c r="DT211" s="34"/>
      <c r="DU211" s="34"/>
      <c r="DV211" s="39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5"/>
      <c r="EI211" s="33"/>
      <c r="EJ211" s="34"/>
      <c r="EK211" s="34"/>
      <c r="EL211" s="37"/>
      <c r="EM211" s="86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3</v>
      </c>
      <c r="EO211" s="61">
        <f>(EM211/(EN211+EM211)*100)</f>
        <v>0</v>
      </c>
      <c r="EP211" s="62">
        <f>(F211+J211+N211+R211+V211+Z211+AD211+AH211+AL211+AP211+AT211+AX211+BB211+BF211+BJ211+BN211+BR211+BV211+BZ211+CD211+CH211+CL211+CP211+CT211+CX211+DB211+DF211+DJ211+DN211+DR211+DV211+DZ211+ED211+EH211+EL211)</f>
        <v>2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1</v>
      </c>
      <c r="EU211" s="87">
        <f>COUNTIF(C211:EL211,"5.m")</f>
        <v>0</v>
      </c>
    </row>
    <row r="212" spans="1:151" ht="19.95" customHeight="1" x14ac:dyDescent="0.3">
      <c r="A212" s="73" t="s">
        <v>33</v>
      </c>
      <c r="B212" s="75" t="s">
        <v>307</v>
      </c>
      <c r="C212" s="33"/>
      <c r="D212" s="34"/>
      <c r="E212" s="34"/>
      <c r="F212" s="35"/>
      <c r="G212" s="33"/>
      <c r="H212" s="34"/>
      <c r="I212" s="34"/>
      <c r="J212" s="35"/>
      <c r="K212" s="33">
        <v>0</v>
      </c>
      <c r="L212" s="34">
        <v>3</v>
      </c>
      <c r="M212" s="34" t="s">
        <v>221</v>
      </c>
      <c r="N212" s="35">
        <v>2</v>
      </c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7"/>
      <c r="BK212" s="33"/>
      <c r="BL212" s="34"/>
      <c r="BM212" s="34"/>
      <c r="BN212" s="38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7"/>
      <c r="DO212" s="33"/>
      <c r="DP212" s="34"/>
      <c r="DQ212" s="34"/>
      <c r="DR212" s="35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7"/>
      <c r="EE212" s="33"/>
      <c r="EF212" s="34"/>
      <c r="EG212" s="34"/>
      <c r="EH212" s="35"/>
      <c r="EI212" s="33"/>
      <c r="EJ212" s="34"/>
      <c r="EK212" s="34"/>
      <c r="EL212" s="37"/>
      <c r="EM212" s="86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3</v>
      </c>
      <c r="EO212" s="61">
        <f>(EM212/(EN212+EM212)*100)</f>
        <v>0</v>
      </c>
      <c r="EP212" s="62">
        <f>(F212+J212+N212+R212+V212+Z212+AD212+AH212+AL212+AP212+AT212+AX212+BB212+BF212+BJ212+BN212+BR212+BV212+BZ212+CD212+CH212+CL212+CP212+CT212+CX212+DB212+DF212+DJ212+DN212+DR212+DV212+DZ212+ED212+EH212+EL212)</f>
        <v>2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1</v>
      </c>
      <c r="EU212" s="87">
        <f>COUNTIF(C212:EL212,"5.m")</f>
        <v>0</v>
      </c>
    </row>
    <row r="213" spans="1:151" ht="19.95" customHeight="1" x14ac:dyDescent="0.3">
      <c r="A213" s="73" t="s">
        <v>34</v>
      </c>
      <c r="B213" s="75" t="s">
        <v>321</v>
      </c>
      <c r="C213" s="33"/>
      <c r="D213" s="34"/>
      <c r="E213" s="34"/>
      <c r="F213" s="35"/>
      <c r="G213" s="33"/>
      <c r="H213" s="34"/>
      <c r="I213" s="34"/>
      <c r="J213" s="35"/>
      <c r="K213" s="33">
        <v>0</v>
      </c>
      <c r="L213" s="34">
        <v>3</v>
      </c>
      <c r="M213" s="34" t="s">
        <v>221</v>
      </c>
      <c r="N213" s="35">
        <v>2</v>
      </c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7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5"/>
      <c r="CM213" s="36"/>
      <c r="CN213" s="34"/>
      <c r="CO213" s="34"/>
      <c r="CP213" s="37"/>
      <c r="CQ213" s="33"/>
      <c r="CR213" s="34"/>
      <c r="CS213" s="34"/>
      <c r="CT213" s="35"/>
      <c r="CU213" s="36"/>
      <c r="CV213" s="34"/>
      <c r="CW213" s="34"/>
      <c r="CX213" s="37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7"/>
      <c r="DO213" s="33"/>
      <c r="DP213" s="34"/>
      <c r="DQ213" s="34"/>
      <c r="DR213" s="35"/>
      <c r="DS213" s="36"/>
      <c r="DT213" s="34"/>
      <c r="DU213" s="34"/>
      <c r="DV213" s="37"/>
      <c r="DW213" s="33"/>
      <c r="DX213" s="34"/>
      <c r="DY213" s="34"/>
      <c r="DZ213" s="35"/>
      <c r="EA213" s="36"/>
      <c r="EB213" s="34"/>
      <c r="EC213" s="34"/>
      <c r="ED213" s="37"/>
      <c r="EE213" s="33"/>
      <c r="EF213" s="34"/>
      <c r="EG213" s="34"/>
      <c r="EH213" s="35"/>
      <c r="EI213" s="33"/>
      <c r="EJ213" s="34"/>
      <c r="EK213" s="34"/>
      <c r="EL213" s="37"/>
      <c r="EM213" s="86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3</v>
      </c>
      <c r="EO213" s="61">
        <f>(EM213/(EN213+EM213)*100)</f>
        <v>0</v>
      </c>
      <c r="EP213" s="62">
        <f>(F213+J213+N213+R213+V213+Z213+AD213+AH213+AL213+AP213+AT213+AX213+BB213+BF213+BJ213+BN213+BR213+BV213+BZ213+CD213+CH213+CL213+CP213+CT213+CX213+DB213+DF213+DJ213+DN213+DR213+DV213+DZ213+ED213+EH213+EL213)</f>
        <v>2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1</v>
      </c>
      <c r="EU213" s="87">
        <f>COUNTIF(C213:EL213,"5.m")</f>
        <v>0</v>
      </c>
    </row>
    <row r="214" spans="1:151" ht="19.95" customHeight="1" x14ac:dyDescent="0.3">
      <c r="A214" s="73" t="s">
        <v>35</v>
      </c>
      <c r="B214" s="75" t="s">
        <v>407</v>
      </c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>
        <v>0</v>
      </c>
      <c r="T214" s="34">
        <v>3</v>
      </c>
      <c r="U214" s="34" t="s">
        <v>221</v>
      </c>
      <c r="V214" s="35">
        <v>2</v>
      </c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8"/>
      <c r="CM214" s="36"/>
      <c r="CN214" s="34"/>
      <c r="CO214" s="34"/>
      <c r="CP214" s="39"/>
      <c r="CQ214" s="33"/>
      <c r="CR214" s="34"/>
      <c r="CS214" s="34"/>
      <c r="CT214" s="38"/>
      <c r="CU214" s="36"/>
      <c r="CV214" s="34"/>
      <c r="CW214" s="34"/>
      <c r="CX214" s="39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9"/>
      <c r="DO214" s="33"/>
      <c r="DP214" s="34"/>
      <c r="DQ214" s="34"/>
      <c r="DR214" s="38"/>
      <c r="DS214" s="36"/>
      <c r="DT214" s="34"/>
      <c r="DU214" s="34"/>
      <c r="DV214" s="39"/>
      <c r="DW214" s="33"/>
      <c r="DX214" s="34"/>
      <c r="DY214" s="34"/>
      <c r="DZ214" s="38"/>
      <c r="EA214" s="36"/>
      <c r="EB214" s="34"/>
      <c r="EC214" s="34"/>
      <c r="ED214" s="39"/>
      <c r="EE214" s="33"/>
      <c r="EF214" s="34"/>
      <c r="EG214" s="34"/>
      <c r="EH214" s="38"/>
      <c r="EI214" s="33"/>
      <c r="EJ214" s="34"/>
      <c r="EK214" s="34"/>
      <c r="EL214" s="37"/>
      <c r="EM214" s="86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3</v>
      </c>
      <c r="EO214" s="61">
        <f>(EM214/(EN214+EM214)*100)</f>
        <v>0</v>
      </c>
      <c r="EP214" s="62">
        <f>(F214+J214+N214+R214+V214+Z214+AD214+AH214+AL214+AP214+AT214+AX214+BB214+BF214+BJ214+BN214+BR214+BV214+BZ214+CD214+CH214+CL214+CP214+CT214+CX214+DB214+DF214+DJ214+DN214+DR214+DV214+DZ214+ED214+EH214+EL214)</f>
        <v>2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1</v>
      </c>
      <c r="EU214" s="87">
        <f>COUNTIF(C214:EL214,"5.m")</f>
        <v>0</v>
      </c>
    </row>
    <row r="215" spans="1:151" ht="19.95" customHeight="1" x14ac:dyDescent="0.3">
      <c r="A215" s="73" t="s">
        <v>36</v>
      </c>
      <c r="B215" s="75" t="s">
        <v>411</v>
      </c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>
        <v>0</v>
      </c>
      <c r="T215" s="34">
        <v>3</v>
      </c>
      <c r="U215" s="34" t="s">
        <v>221</v>
      </c>
      <c r="V215" s="35">
        <v>2</v>
      </c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9"/>
      <c r="DO215" s="33"/>
      <c r="DP215" s="34"/>
      <c r="DQ215" s="34"/>
      <c r="DR215" s="38"/>
      <c r="DS215" s="36"/>
      <c r="DT215" s="34"/>
      <c r="DU215" s="34"/>
      <c r="DV215" s="39"/>
      <c r="DW215" s="33"/>
      <c r="DX215" s="34"/>
      <c r="DY215" s="34"/>
      <c r="DZ215" s="38"/>
      <c r="EA215" s="36"/>
      <c r="EB215" s="34"/>
      <c r="EC215" s="34"/>
      <c r="ED215" s="39"/>
      <c r="EE215" s="33"/>
      <c r="EF215" s="34"/>
      <c r="EG215" s="34"/>
      <c r="EH215" s="38"/>
      <c r="EI215" s="33"/>
      <c r="EJ215" s="34"/>
      <c r="EK215" s="34"/>
      <c r="EL215" s="37"/>
      <c r="EM215" s="86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3</v>
      </c>
      <c r="EO215" s="61">
        <f>(EM215/(EN215+EM215)*100)</f>
        <v>0</v>
      </c>
      <c r="EP215" s="62">
        <f>(F215+J215+N215+R215+V215+Z215+AD215+AH215+AL215+AP215+AT215+AX215+BB215+BF215+BJ215+BN215+BR215+BV215+BZ215+CD215+CH215+CL215+CP215+CT215+CX215+DB215+DF215+DJ215+DN215+DR215+DV215+DZ215+ED215+EH215+EL215)</f>
        <v>2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1</v>
      </c>
      <c r="EU215" s="87">
        <f>COUNTIF(C215:EL215,"5.m")</f>
        <v>0</v>
      </c>
    </row>
    <row r="216" spans="1:151" ht="19.95" customHeight="1" x14ac:dyDescent="0.3">
      <c r="A216" s="73" t="s">
        <v>37</v>
      </c>
      <c r="B216" s="75" t="s">
        <v>413</v>
      </c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>
        <v>0</v>
      </c>
      <c r="T216" s="34">
        <v>3</v>
      </c>
      <c r="U216" s="34" t="s">
        <v>221</v>
      </c>
      <c r="V216" s="35">
        <v>2</v>
      </c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8"/>
      <c r="CM216" s="36"/>
      <c r="CN216" s="34"/>
      <c r="CO216" s="34"/>
      <c r="CP216" s="39"/>
      <c r="CQ216" s="33"/>
      <c r="CR216" s="34"/>
      <c r="CS216" s="34"/>
      <c r="CT216" s="38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37"/>
      <c r="EM216" s="86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3</v>
      </c>
      <c r="EO216" s="61">
        <f>(EM216/(EN216+EM216)*100)</f>
        <v>0</v>
      </c>
      <c r="EP216" s="62">
        <f>(F216+J216+N216+R216+V216+Z216+AD216+AH216+AL216+AP216+AT216+AX216+BB216+BF216+BJ216+BN216+BR216+BV216+BZ216+CD216+CH216+CL216+CP216+CT216+CX216+DB216+DF216+DJ216+DN216+DR216+DV216+DZ216+ED216+EH216+EL216)</f>
        <v>2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1</v>
      </c>
      <c r="EU216" s="87">
        <f>COUNTIF(C216:EL216,"5.m")</f>
        <v>0</v>
      </c>
    </row>
    <row r="217" spans="1:151" ht="19.95" customHeight="1" x14ac:dyDescent="0.3">
      <c r="A217" s="73" t="s">
        <v>38</v>
      </c>
      <c r="B217" s="75" t="s">
        <v>416</v>
      </c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>
        <v>0</v>
      </c>
      <c r="T217" s="34">
        <v>3</v>
      </c>
      <c r="U217" s="34" t="s">
        <v>221</v>
      </c>
      <c r="V217" s="35">
        <v>2</v>
      </c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8"/>
      <c r="BO217" s="36"/>
      <c r="BP217" s="34"/>
      <c r="BQ217" s="34"/>
      <c r="BR217" s="39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8"/>
      <c r="CM217" s="36"/>
      <c r="CN217" s="34"/>
      <c r="CO217" s="34"/>
      <c r="CP217" s="39"/>
      <c r="CQ217" s="33"/>
      <c r="CR217" s="34"/>
      <c r="CS217" s="34"/>
      <c r="CT217" s="35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37"/>
      <c r="EM217" s="86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3</v>
      </c>
      <c r="EO217" s="61">
        <f>(EM217/(EN217+EM217)*100)</f>
        <v>0</v>
      </c>
      <c r="EP217" s="62">
        <f>(F217+J217+N217+R217+V217+Z217+AD217+AH217+AL217+AP217+AT217+AX217+BB217+BF217+BJ217+BN217+BR217+BV217+BZ217+CD217+CH217+CL217+CP217+CT217+CX217+DB217+DF217+DJ217+DN217+DR217+DV217+DZ217+ED217+EH217+EL217)</f>
        <v>2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1</v>
      </c>
      <c r="EU217" s="87">
        <f>COUNTIF(C217:EL217,"5.m")</f>
        <v>0</v>
      </c>
    </row>
    <row r="218" spans="1:151" ht="19.95" customHeight="1" x14ac:dyDescent="0.3">
      <c r="A218" s="73" t="s">
        <v>39</v>
      </c>
      <c r="B218" s="75" t="s">
        <v>418</v>
      </c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>
        <v>0</v>
      </c>
      <c r="T218" s="34">
        <v>3</v>
      </c>
      <c r="U218" s="34" t="s">
        <v>221</v>
      </c>
      <c r="V218" s="35">
        <v>2</v>
      </c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9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9"/>
      <c r="DO218" s="33"/>
      <c r="DP218" s="34"/>
      <c r="DQ218" s="34"/>
      <c r="DR218" s="38"/>
      <c r="DS218" s="36"/>
      <c r="DT218" s="34"/>
      <c r="DU218" s="34"/>
      <c r="DV218" s="39"/>
      <c r="DW218" s="33"/>
      <c r="DX218" s="34"/>
      <c r="DY218" s="34"/>
      <c r="DZ218" s="38"/>
      <c r="EA218" s="36"/>
      <c r="EB218" s="34"/>
      <c r="EC218" s="34"/>
      <c r="ED218" s="39"/>
      <c r="EE218" s="33"/>
      <c r="EF218" s="34"/>
      <c r="EG218" s="34"/>
      <c r="EH218" s="38"/>
      <c r="EI218" s="33"/>
      <c r="EJ218" s="34"/>
      <c r="EK218" s="34"/>
      <c r="EL218" s="37"/>
      <c r="EM218" s="86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3</v>
      </c>
      <c r="EO218" s="61">
        <f>(EM218/(EN218+EM218)*100)</f>
        <v>0</v>
      </c>
      <c r="EP218" s="62">
        <f>(F218+J218+N218+R218+V218+Z218+AD218+AH218+AL218+AP218+AT218+AX218+BB218+BF218+BJ218+BN218+BR218+BV218+BZ218+CD218+CH218+CL218+CP218+CT218+CX218+DB218+DF218+DJ218+DN218+DR218+DV218+DZ218+ED218+EH218+EL218)</f>
        <v>2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1</v>
      </c>
      <c r="EU218" s="87">
        <f>COUNTIF(C218:EL218,"5.m")</f>
        <v>0</v>
      </c>
    </row>
    <row r="219" spans="1:151" ht="19.95" customHeight="1" x14ac:dyDescent="0.3">
      <c r="A219" s="73" t="s">
        <v>41</v>
      </c>
      <c r="B219" s="75" t="s">
        <v>456</v>
      </c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>
        <v>0</v>
      </c>
      <c r="AB219" s="34">
        <v>2</v>
      </c>
      <c r="AC219" s="34" t="s">
        <v>220</v>
      </c>
      <c r="AD219" s="35">
        <v>2</v>
      </c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8"/>
      <c r="CM219" s="36"/>
      <c r="CN219" s="34"/>
      <c r="CO219" s="34"/>
      <c r="CP219" s="39"/>
      <c r="CQ219" s="33"/>
      <c r="CR219" s="34"/>
      <c r="CS219" s="34"/>
      <c r="CT219" s="38"/>
      <c r="CU219" s="36"/>
      <c r="CV219" s="34"/>
      <c r="CW219" s="34"/>
      <c r="CX219" s="39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9"/>
      <c r="DO219" s="33"/>
      <c r="DP219" s="34"/>
      <c r="DQ219" s="34"/>
      <c r="DR219" s="38"/>
      <c r="DS219" s="36"/>
      <c r="DT219" s="34"/>
      <c r="DU219" s="34"/>
      <c r="DV219" s="39"/>
      <c r="DW219" s="33"/>
      <c r="DX219" s="34"/>
      <c r="DY219" s="34"/>
      <c r="DZ219" s="38"/>
      <c r="EA219" s="36"/>
      <c r="EB219" s="34"/>
      <c r="EC219" s="34"/>
      <c r="ED219" s="39"/>
      <c r="EE219" s="33"/>
      <c r="EF219" s="34"/>
      <c r="EG219" s="34"/>
      <c r="EH219" s="38"/>
      <c r="EI219" s="33"/>
      <c r="EJ219" s="34"/>
      <c r="EK219" s="34"/>
      <c r="EL219" s="37"/>
      <c r="EM219" s="86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2</v>
      </c>
      <c r="EO219" s="61">
        <f>(EM219/(EN219+EM219)*100)</f>
        <v>0</v>
      </c>
      <c r="EP219" s="62">
        <f>(F219+J219+N219+R219+V219+Z219+AD219+AH219+AL219+AP219+AT219+AX219+BB219+BF219+BJ219+BN219+BR219+BV219+BZ219+CD219+CH219+CL219+CP219+CT219+CX219+DB219+DF219+DJ219+DN219+DR219+DV219+DZ219+ED219+EH219+EL219)</f>
        <v>2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1</v>
      </c>
      <c r="ET219" s="64">
        <f>COUNTIF(C219:EL219,"4.m")</f>
        <v>0</v>
      </c>
      <c r="EU219" s="87">
        <f>COUNTIF(C219:EL219,"5.m")</f>
        <v>0</v>
      </c>
    </row>
    <row r="220" spans="1:151" ht="19.95" customHeight="1" x14ac:dyDescent="0.3">
      <c r="A220" s="73" t="s">
        <v>42</v>
      </c>
      <c r="B220" s="75" t="s">
        <v>457</v>
      </c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>
        <v>0</v>
      </c>
      <c r="AB220" s="34">
        <v>2</v>
      </c>
      <c r="AC220" s="34" t="s">
        <v>220</v>
      </c>
      <c r="AD220" s="35">
        <v>2</v>
      </c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7"/>
      <c r="BK220" s="33"/>
      <c r="BL220" s="34"/>
      <c r="BM220" s="34"/>
      <c r="BN220" s="35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9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9"/>
      <c r="DO220" s="33"/>
      <c r="DP220" s="34"/>
      <c r="DQ220" s="34"/>
      <c r="DR220" s="38"/>
      <c r="DS220" s="36"/>
      <c r="DT220" s="34"/>
      <c r="DU220" s="34"/>
      <c r="DV220" s="39"/>
      <c r="DW220" s="33"/>
      <c r="DX220" s="34"/>
      <c r="DY220" s="34"/>
      <c r="DZ220" s="38"/>
      <c r="EA220" s="36"/>
      <c r="EB220" s="34"/>
      <c r="EC220" s="34"/>
      <c r="ED220" s="39"/>
      <c r="EE220" s="33"/>
      <c r="EF220" s="34"/>
      <c r="EG220" s="34"/>
      <c r="EH220" s="38"/>
      <c r="EI220" s="33"/>
      <c r="EJ220" s="34"/>
      <c r="EK220" s="34"/>
      <c r="EL220" s="37"/>
      <c r="EM220" s="86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2</v>
      </c>
      <c r="EO220" s="61">
        <f>(EM220/(EN220+EM220)*100)</f>
        <v>0</v>
      </c>
      <c r="EP220" s="62">
        <f>(F220+J220+N220+R220+V220+Z220+AD220+AH220+AL220+AP220+AT220+AX220+BB220+BF220+BJ220+BN220+BR220+BV220+BZ220+CD220+CH220+CL220+CP220+CT220+CX220+DB220+DF220+DJ220+DN220+DR220+DV220+DZ220+ED220+EH220+EL220)</f>
        <v>2</v>
      </c>
      <c r="EQ220" s="63">
        <f>COUNTIF(C220:EL220,"1.m")</f>
        <v>0</v>
      </c>
      <c r="ER220" s="63">
        <f>COUNTIF(C220:EL220,"2.m")</f>
        <v>0</v>
      </c>
      <c r="ES220" s="63">
        <f>COUNTIF(C220:EL220,"3.m")</f>
        <v>1</v>
      </c>
      <c r="ET220" s="64">
        <f>COUNTIF(C220:EL220,"4.m")</f>
        <v>0</v>
      </c>
      <c r="EU220" s="87">
        <f>COUNTIF(C220:EL220,"5.m")</f>
        <v>0</v>
      </c>
    </row>
    <row r="221" spans="1:151" ht="19.95" customHeight="1" x14ac:dyDescent="0.3">
      <c r="A221" s="73" t="s">
        <v>43</v>
      </c>
      <c r="B221" s="75" t="s">
        <v>461</v>
      </c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>
        <v>0</v>
      </c>
      <c r="AB221" s="34">
        <v>2</v>
      </c>
      <c r="AC221" s="34" t="s">
        <v>220</v>
      </c>
      <c r="AD221" s="35">
        <v>2</v>
      </c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8"/>
      <c r="CE221" s="36"/>
      <c r="CF221" s="34"/>
      <c r="CG221" s="34"/>
      <c r="CH221" s="39"/>
      <c r="CI221" s="33"/>
      <c r="CJ221" s="34"/>
      <c r="CK221" s="34"/>
      <c r="CL221" s="38"/>
      <c r="CM221" s="36"/>
      <c r="CN221" s="34"/>
      <c r="CO221" s="34"/>
      <c r="CP221" s="39"/>
      <c r="CQ221" s="33"/>
      <c r="CR221" s="34"/>
      <c r="CS221" s="34"/>
      <c r="CT221" s="38"/>
      <c r="CU221" s="36"/>
      <c r="CV221" s="34"/>
      <c r="CW221" s="34"/>
      <c r="CX221" s="39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9"/>
      <c r="DO221" s="33"/>
      <c r="DP221" s="34"/>
      <c r="DQ221" s="34"/>
      <c r="DR221" s="38"/>
      <c r="DS221" s="36"/>
      <c r="DT221" s="34"/>
      <c r="DU221" s="34"/>
      <c r="DV221" s="39"/>
      <c r="DW221" s="33"/>
      <c r="DX221" s="34"/>
      <c r="DY221" s="34"/>
      <c r="DZ221" s="38"/>
      <c r="EA221" s="36"/>
      <c r="EB221" s="34"/>
      <c r="EC221" s="34"/>
      <c r="ED221" s="39"/>
      <c r="EE221" s="33"/>
      <c r="EF221" s="34"/>
      <c r="EG221" s="34"/>
      <c r="EH221" s="38"/>
      <c r="EI221" s="33"/>
      <c r="EJ221" s="34"/>
      <c r="EK221" s="34"/>
      <c r="EL221" s="37"/>
      <c r="EM221" s="86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2</v>
      </c>
      <c r="EO221" s="61">
        <f>(EM221/(EN221+EM221)*100)</f>
        <v>0</v>
      </c>
      <c r="EP221" s="62">
        <f>(F221+J221+N221+R221+V221+Z221+AD221+AH221+AL221+AP221+AT221+AX221+BB221+BF221+BJ221+BN221+BR221+BV221+BZ221+CD221+CH221+CL221+CP221+CT221+CX221+DB221+DF221+DJ221+DN221+DR221+DV221+DZ221+ED221+EH221+EL221)</f>
        <v>2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1</v>
      </c>
      <c r="ET221" s="64">
        <f>COUNTIF(C221:EL221,"4.m")</f>
        <v>0</v>
      </c>
      <c r="EU221" s="87">
        <f>COUNTIF(C221:EL221,"5.m")</f>
        <v>0</v>
      </c>
    </row>
    <row r="222" spans="1:151" ht="19.95" customHeight="1" x14ac:dyDescent="0.3">
      <c r="A222" s="73" t="s">
        <v>45</v>
      </c>
      <c r="B222" s="75" t="s">
        <v>465</v>
      </c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>
        <v>0</v>
      </c>
      <c r="AB222" s="34">
        <v>2</v>
      </c>
      <c r="AC222" s="34" t="s">
        <v>12</v>
      </c>
      <c r="AD222" s="35">
        <v>2</v>
      </c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41"/>
      <c r="BN222" s="35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8"/>
      <c r="CM222" s="36"/>
      <c r="CN222" s="34"/>
      <c r="CO222" s="34"/>
      <c r="CP222" s="39"/>
      <c r="CQ222" s="33"/>
      <c r="CR222" s="34"/>
      <c r="CS222" s="34"/>
      <c r="CT222" s="38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37"/>
      <c r="EM222" s="86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2</v>
      </c>
      <c r="EO222" s="61">
        <f>(EM222/(EN222+EM222)*100)</f>
        <v>0</v>
      </c>
      <c r="EP222" s="62">
        <f>(F222+J222+N222+R222+V222+Z222+AD222+AH222+AL222+AP222+AT222+AX222+BB222+BF222+BJ222+BN222+BR222+BV222+BZ222+CD222+CH222+CL222+CP222+CT222+CX222+DB222+DF222+DJ222+DN222+DR222+DV222+DZ222+ED222+EH222+EL222)</f>
        <v>2</v>
      </c>
      <c r="EQ222" s="63">
        <f>COUNTIF(C222:EL222,"1.m")</f>
        <v>0</v>
      </c>
      <c r="ER222" s="63">
        <f>COUNTIF(C222:EL222,"2.m")</f>
        <v>1</v>
      </c>
      <c r="ES222" s="63">
        <f>COUNTIF(C222:EL222,"3.m")</f>
        <v>0</v>
      </c>
      <c r="ET222" s="64">
        <f>COUNTIF(C222:EL222,"4.m")</f>
        <v>0</v>
      </c>
      <c r="EU222" s="87">
        <f>COUNTIF(C222:EL222,"5.m")</f>
        <v>0</v>
      </c>
    </row>
    <row r="223" spans="1:151" ht="19.95" customHeight="1" x14ac:dyDescent="0.3">
      <c r="A223" s="73" t="s">
        <v>47</v>
      </c>
      <c r="B223" s="75" t="s">
        <v>469</v>
      </c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>
        <v>0</v>
      </c>
      <c r="AB223" s="34">
        <v>2</v>
      </c>
      <c r="AC223" s="34" t="s">
        <v>220</v>
      </c>
      <c r="AD223" s="35">
        <v>2</v>
      </c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7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9"/>
      <c r="DO223" s="33"/>
      <c r="DP223" s="34"/>
      <c r="DQ223" s="34"/>
      <c r="DR223" s="38"/>
      <c r="DS223" s="36"/>
      <c r="DT223" s="34"/>
      <c r="DU223" s="34"/>
      <c r="DV223" s="39"/>
      <c r="DW223" s="33"/>
      <c r="DX223" s="34"/>
      <c r="DY223" s="34"/>
      <c r="DZ223" s="35"/>
      <c r="EA223" s="36"/>
      <c r="EB223" s="34"/>
      <c r="EC223" s="34"/>
      <c r="ED223" s="39"/>
      <c r="EE223" s="33"/>
      <c r="EF223" s="34"/>
      <c r="EG223" s="34"/>
      <c r="EH223" s="38"/>
      <c r="EI223" s="33"/>
      <c r="EJ223" s="34"/>
      <c r="EK223" s="34"/>
      <c r="EL223" s="37"/>
      <c r="EM223" s="86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2</v>
      </c>
      <c r="EO223" s="61">
        <f>(EM223/(EN223+EM223)*100)</f>
        <v>0</v>
      </c>
      <c r="EP223" s="62">
        <f>(F223+J223+N223+R223+V223+Z223+AD223+AH223+AL223+AP223+AT223+AX223+BB223+BF223+BJ223+BN223+BR223+BV223+BZ223+CD223+CH223+CL223+CP223+CT223+CX223+DB223+DF223+DJ223+DN223+DR223+DV223+DZ223+ED223+EH223+EL223)</f>
        <v>2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1</v>
      </c>
      <c r="ET223" s="64">
        <f>COUNTIF(C223:EL223,"4.m")</f>
        <v>0</v>
      </c>
      <c r="EU223" s="87">
        <f>COUNTIF(C223:EL223,"5.m")</f>
        <v>0</v>
      </c>
    </row>
    <row r="224" spans="1:151" ht="19.95" customHeight="1" x14ac:dyDescent="0.3">
      <c r="A224" s="73" t="s">
        <v>48</v>
      </c>
      <c r="B224" s="75" t="s">
        <v>470</v>
      </c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>
        <v>0</v>
      </c>
      <c r="AB224" s="34">
        <v>2</v>
      </c>
      <c r="AC224" s="34" t="s">
        <v>12</v>
      </c>
      <c r="AD224" s="35">
        <v>2</v>
      </c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7"/>
      <c r="BK224" s="33"/>
      <c r="BL224" s="34"/>
      <c r="BM224" s="41"/>
      <c r="BN224" s="42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9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9"/>
      <c r="DO224" s="33"/>
      <c r="DP224" s="34"/>
      <c r="DQ224" s="34"/>
      <c r="DR224" s="35"/>
      <c r="DS224" s="36"/>
      <c r="DT224" s="34"/>
      <c r="DU224" s="34"/>
      <c r="DV224" s="39"/>
      <c r="DW224" s="33"/>
      <c r="DX224" s="34"/>
      <c r="DY224" s="34"/>
      <c r="DZ224" s="35"/>
      <c r="EA224" s="36"/>
      <c r="EB224" s="34"/>
      <c r="EC224" s="34"/>
      <c r="ED224" s="39"/>
      <c r="EE224" s="33"/>
      <c r="EF224" s="34"/>
      <c r="EG224" s="34"/>
      <c r="EH224" s="38"/>
      <c r="EI224" s="33"/>
      <c r="EJ224" s="34"/>
      <c r="EK224" s="34"/>
      <c r="EL224" s="37"/>
      <c r="EM224" s="86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2</v>
      </c>
      <c r="EO224" s="61">
        <f>(EM224/(EN224+EM224)*100)</f>
        <v>0</v>
      </c>
      <c r="EP224" s="62">
        <f>(F224+J224+N224+R224+V224+Z224+AD224+AH224+AL224+AP224+AT224+AX224+BB224+BF224+BJ224+BN224+BR224+BV224+BZ224+CD224+CH224+CL224+CP224+CT224+CX224+DB224+DF224+DJ224+DN224+DR224+DV224+DZ224+ED224+EH224+EL224)</f>
        <v>2</v>
      </c>
      <c r="EQ224" s="63">
        <f>COUNTIF(C224:EL224,"1.m")</f>
        <v>0</v>
      </c>
      <c r="ER224" s="63">
        <f>COUNTIF(C224:EL224,"2.m")</f>
        <v>1</v>
      </c>
      <c r="ES224" s="63">
        <f>COUNTIF(C224:EL224,"3.m")</f>
        <v>0</v>
      </c>
      <c r="ET224" s="64">
        <f>COUNTIF(C224:EL224,"4.m")</f>
        <v>0</v>
      </c>
      <c r="EU224" s="87">
        <f>COUNTIF(C224:EL224,"5.m")</f>
        <v>0</v>
      </c>
    </row>
    <row r="225" spans="1:151" ht="19.95" customHeight="1" x14ac:dyDescent="0.3">
      <c r="A225" s="73" t="s">
        <v>49</v>
      </c>
      <c r="B225" s="75" t="s">
        <v>626</v>
      </c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>
        <v>0</v>
      </c>
      <c r="AF225" s="34">
        <v>3</v>
      </c>
      <c r="AG225" s="34" t="s">
        <v>221</v>
      </c>
      <c r="AH225" s="35">
        <v>2</v>
      </c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5"/>
      <c r="CM225" s="36"/>
      <c r="CN225" s="34"/>
      <c r="CO225" s="34"/>
      <c r="CP225" s="37"/>
      <c r="CQ225" s="33"/>
      <c r="CR225" s="34"/>
      <c r="CS225" s="34"/>
      <c r="CT225" s="35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37"/>
      <c r="EM225" s="86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3</v>
      </c>
      <c r="EO225" s="61">
        <f>(EM225/(EN225+EM225)*100)</f>
        <v>0</v>
      </c>
      <c r="EP225" s="62">
        <f>(F225+J225+N225+R225+V225+Z225+AD225+AH225+AL225+AP225+AT225+AX225+BB225+BF225+BJ225+BN225+BR225+BV225+BZ225+CD225+CH225+CL225+CP225+CT225+CX225+DB225+DF225+DJ225+DN225+DR225+DV225+DZ225+ED225+EH225+EL225)</f>
        <v>2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1</v>
      </c>
      <c r="EU225" s="87">
        <f>COUNTIF(C225:EL225,"5.m")</f>
        <v>0</v>
      </c>
    </row>
    <row r="226" spans="1:151" ht="19.95" customHeight="1" x14ac:dyDescent="0.3">
      <c r="A226" s="73" t="s">
        <v>50</v>
      </c>
      <c r="B226" s="75" t="s">
        <v>634</v>
      </c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>
        <v>0</v>
      </c>
      <c r="AF226" s="34">
        <v>3</v>
      </c>
      <c r="AG226" s="34" t="s">
        <v>221</v>
      </c>
      <c r="AH226" s="35">
        <v>2</v>
      </c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7"/>
      <c r="BK226" s="33"/>
      <c r="BL226" s="34"/>
      <c r="BM226" s="34"/>
      <c r="BN226" s="35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9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9"/>
      <c r="DO226" s="33"/>
      <c r="DP226" s="34"/>
      <c r="DQ226" s="34"/>
      <c r="DR226" s="38"/>
      <c r="DS226" s="36"/>
      <c r="DT226" s="34"/>
      <c r="DU226" s="34"/>
      <c r="DV226" s="39"/>
      <c r="DW226" s="33"/>
      <c r="DX226" s="34"/>
      <c r="DY226" s="34"/>
      <c r="DZ226" s="38"/>
      <c r="EA226" s="36"/>
      <c r="EB226" s="34"/>
      <c r="EC226" s="34"/>
      <c r="ED226" s="39"/>
      <c r="EE226" s="33"/>
      <c r="EF226" s="34"/>
      <c r="EG226" s="34"/>
      <c r="EH226" s="38"/>
      <c r="EI226" s="33"/>
      <c r="EJ226" s="34"/>
      <c r="EK226" s="34"/>
      <c r="EL226" s="37"/>
      <c r="EM226" s="86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3</v>
      </c>
      <c r="EO226" s="61">
        <f>(EM226/(EN226+EM226)*100)</f>
        <v>0</v>
      </c>
      <c r="EP226" s="62">
        <f>(F226+J226+N226+R226+V226+Z226+AD226+AH226+AL226+AP226+AT226+AX226+BB226+BF226+BJ226+BN226+BR226+BV226+BZ226+CD226+CH226+CL226+CP226+CT226+CX226+DB226+DF226+DJ226+DN226+DR226+DV226+DZ226+ED226+EH226+EL226)</f>
        <v>2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1</v>
      </c>
      <c r="EU226" s="87">
        <f>COUNTIF(C226:EL226,"5.m")</f>
        <v>0</v>
      </c>
    </row>
    <row r="227" spans="1:151" ht="19.95" customHeight="1" x14ac:dyDescent="0.3">
      <c r="A227" s="73" t="s">
        <v>51</v>
      </c>
      <c r="B227" s="75" t="s">
        <v>639</v>
      </c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>
        <v>0</v>
      </c>
      <c r="AF227" s="34">
        <v>3</v>
      </c>
      <c r="AG227" s="34" t="s">
        <v>221</v>
      </c>
      <c r="AH227" s="35">
        <v>2</v>
      </c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7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9"/>
      <c r="DO227" s="33"/>
      <c r="DP227" s="34"/>
      <c r="DQ227" s="34"/>
      <c r="DR227" s="38"/>
      <c r="DS227" s="36"/>
      <c r="DT227" s="34"/>
      <c r="DU227" s="34"/>
      <c r="DV227" s="39"/>
      <c r="DW227" s="33"/>
      <c r="DX227" s="34"/>
      <c r="DY227" s="34"/>
      <c r="DZ227" s="38"/>
      <c r="EA227" s="36"/>
      <c r="EB227" s="34"/>
      <c r="EC227" s="34"/>
      <c r="ED227" s="39"/>
      <c r="EE227" s="33"/>
      <c r="EF227" s="34"/>
      <c r="EG227" s="34"/>
      <c r="EH227" s="38"/>
      <c r="EI227" s="33"/>
      <c r="EJ227" s="34"/>
      <c r="EK227" s="34"/>
      <c r="EL227" s="37"/>
      <c r="EM227" s="86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3</v>
      </c>
      <c r="EO227" s="61">
        <f>(EM227/(EN227+EM227)*100)</f>
        <v>0</v>
      </c>
      <c r="EP227" s="62">
        <f>(F227+J227+N227+R227+V227+Z227+AD227+AH227+AL227+AP227+AT227+AX227+BB227+BF227+BJ227+BN227+BR227+BV227+BZ227+CD227+CH227+CL227+CP227+CT227+CX227+DB227+DF227+DJ227+DN227+DR227+DV227+DZ227+ED227+EH227+EL227)</f>
        <v>2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1</v>
      </c>
      <c r="EU227" s="87">
        <f>COUNTIF(C227:EL227,"5.m")</f>
        <v>0</v>
      </c>
    </row>
    <row r="228" spans="1:151" ht="19.95" customHeight="1" x14ac:dyDescent="0.3">
      <c r="A228" s="73" t="s">
        <v>52</v>
      </c>
      <c r="B228" s="75" t="s">
        <v>645</v>
      </c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>
        <v>0</v>
      </c>
      <c r="AF228" s="34">
        <v>3</v>
      </c>
      <c r="AG228" s="34" t="s">
        <v>221</v>
      </c>
      <c r="AH228" s="35">
        <v>2</v>
      </c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7"/>
      <c r="BK228" s="33"/>
      <c r="BL228" s="34"/>
      <c r="BM228" s="34"/>
      <c r="BN228" s="35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8"/>
      <c r="EA228" s="36"/>
      <c r="EB228" s="34"/>
      <c r="EC228" s="34"/>
      <c r="ED228" s="39"/>
      <c r="EE228" s="33"/>
      <c r="EF228" s="34"/>
      <c r="EG228" s="34"/>
      <c r="EH228" s="38"/>
      <c r="EI228" s="33"/>
      <c r="EJ228" s="34"/>
      <c r="EK228" s="34"/>
      <c r="EL228" s="37"/>
      <c r="EM228" s="86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3</v>
      </c>
      <c r="EO228" s="61">
        <f>(EM228/(EN228+EM228)*100)</f>
        <v>0</v>
      </c>
      <c r="EP228" s="62">
        <f>(F228+J228+N228+R228+V228+Z228+AD228+AH228+AL228+AP228+AT228+AX228+BB228+BF228+BJ228+BN228+BR228+BV228+BZ228+CD228+CH228+CL228+CP228+CT228+CX228+DB228+DF228+DJ228+DN228+DR228+DV228+DZ228+ED228+EH228+EL228)</f>
        <v>2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1</v>
      </c>
      <c r="EU228" s="87">
        <f>COUNTIF(C228:EL228,"5.m")</f>
        <v>0</v>
      </c>
    </row>
    <row r="229" spans="1:151" ht="19.95" customHeight="1" x14ac:dyDescent="0.3">
      <c r="A229" s="73" t="s">
        <v>53</v>
      </c>
      <c r="B229" s="75" t="s">
        <v>648</v>
      </c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>
        <v>0</v>
      </c>
      <c r="AF229" s="34">
        <v>3</v>
      </c>
      <c r="AG229" s="34" t="s">
        <v>221</v>
      </c>
      <c r="AH229" s="35">
        <v>2</v>
      </c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7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7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7"/>
      <c r="DO229" s="33"/>
      <c r="DP229" s="34"/>
      <c r="DQ229" s="34"/>
      <c r="DR229" s="35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7"/>
      <c r="EE229" s="33"/>
      <c r="EF229" s="34"/>
      <c r="EG229" s="34"/>
      <c r="EH229" s="35"/>
      <c r="EI229" s="33"/>
      <c r="EJ229" s="34"/>
      <c r="EK229" s="34"/>
      <c r="EL229" s="37"/>
      <c r="EM229" s="86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3</v>
      </c>
      <c r="EO229" s="61">
        <f>(EM229/(EN229+EM229)*100)</f>
        <v>0</v>
      </c>
      <c r="EP229" s="62">
        <f>(F229+J229+N229+R229+V229+Z229+AD229+AH229+AL229+AP229+AT229+AX229+BB229+BF229+BJ229+BN229+BR229+BV229+BZ229+CD229+CH229+CL229+CP229+CT229+CX229+DB229+DF229+DJ229+DN229+DR229+DV229+DZ229+ED229+EH229+EL229)</f>
        <v>2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1</v>
      </c>
      <c r="EU229" s="87">
        <f>COUNTIF(C229:EL229,"5.m")</f>
        <v>0</v>
      </c>
    </row>
    <row r="230" spans="1:151" ht="19.95" customHeight="1" x14ac:dyDescent="0.3">
      <c r="A230" s="73" t="s">
        <v>54</v>
      </c>
      <c r="B230" s="75" t="s">
        <v>650</v>
      </c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>
        <v>0</v>
      </c>
      <c r="AF230" s="34">
        <v>2</v>
      </c>
      <c r="AG230" s="34" t="s">
        <v>220</v>
      </c>
      <c r="AH230" s="35">
        <v>2</v>
      </c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7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8"/>
      <c r="EA230" s="36"/>
      <c r="EB230" s="34"/>
      <c r="EC230" s="34"/>
      <c r="ED230" s="39"/>
      <c r="EE230" s="33"/>
      <c r="EF230" s="34"/>
      <c r="EG230" s="34"/>
      <c r="EH230" s="38"/>
      <c r="EI230" s="33"/>
      <c r="EJ230" s="34"/>
      <c r="EK230" s="34"/>
      <c r="EL230" s="37"/>
      <c r="EM230" s="86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2</v>
      </c>
      <c r="EO230" s="61">
        <f>(EM230/(EN230+EM230)*100)</f>
        <v>0</v>
      </c>
      <c r="EP230" s="62">
        <f>(F230+J230+N230+R230+V230+Z230+AD230+AH230+AL230+AP230+AT230+AX230+BB230+BF230+BJ230+BN230+BR230+BV230+BZ230+CD230+CH230+CL230+CP230+CT230+CX230+DB230+DF230+DJ230+DN230+DR230+DV230+DZ230+ED230+EH230+EL230)</f>
        <v>2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1</v>
      </c>
      <c r="ET230" s="64">
        <f>COUNTIF(C230:EL230,"4.m")</f>
        <v>0</v>
      </c>
      <c r="EU230" s="87">
        <f>COUNTIF(C230:EL230,"5.m")</f>
        <v>0</v>
      </c>
    </row>
    <row r="231" spans="1:151" ht="19.95" customHeight="1" x14ac:dyDescent="0.3">
      <c r="A231" s="73" t="s">
        <v>55</v>
      </c>
      <c r="B231" s="75" t="s">
        <v>352</v>
      </c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>
        <v>0</v>
      </c>
      <c r="P231" s="34">
        <v>3</v>
      </c>
      <c r="Q231" s="34" t="s">
        <v>221</v>
      </c>
      <c r="R231" s="35">
        <v>1</v>
      </c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>
        <v>0</v>
      </c>
      <c r="AJ231" s="34">
        <v>3</v>
      </c>
      <c r="AK231" s="34" t="s">
        <v>221</v>
      </c>
      <c r="AL231" s="35">
        <v>1</v>
      </c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7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7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7"/>
      <c r="DO231" s="33"/>
      <c r="DP231" s="34"/>
      <c r="DQ231" s="34"/>
      <c r="DR231" s="35"/>
      <c r="DS231" s="36"/>
      <c r="DT231" s="34"/>
      <c r="DU231" s="34"/>
      <c r="DV231" s="39"/>
      <c r="DW231" s="33"/>
      <c r="DX231" s="34"/>
      <c r="DY231" s="34"/>
      <c r="DZ231" s="35"/>
      <c r="EA231" s="36"/>
      <c r="EB231" s="34"/>
      <c r="EC231" s="34"/>
      <c r="ED231" s="37"/>
      <c r="EE231" s="33"/>
      <c r="EF231" s="34"/>
      <c r="EG231" s="34"/>
      <c r="EH231" s="35"/>
      <c r="EI231" s="33"/>
      <c r="EJ231" s="34"/>
      <c r="EK231" s="34"/>
      <c r="EL231" s="37"/>
      <c r="EM231" s="86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6</v>
      </c>
      <c r="EO231" s="61">
        <f>(EM231/(EN231+EM231)*100)</f>
        <v>0</v>
      </c>
      <c r="EP231" s="62">
        <f>(F231+J231+N231+R231+V231+Z231+AD231+AH231+AL231+AP231+AT231+AX231+BB231+BF231+BJ231+BN231+BR231+BV231+BZ231+CD231+CH231+CL231+CP231+CT231+CX231+DB231+DF231+DJ231+DN231+DR231+DV231+DZ231+ED231+EH231+EL231)</f>
        <v>2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2</v>
      </c>
      <c r="EU231" s="87">
        <f>COUNTIF(C231:EL231,"5.m")</f>
        <v>0</v>
      </c>
    </row>
    <row r="232" spans="1:151" ht="19.95" customHeight="1" x14ac:dyDescent="0.3">
      <c r="A232" s="73" t="s">
        <v>56</v>
      </c>
      <c r="B232" s="75" t="s">
        <v>361</v>
      </c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>
        <v>0</v>
      </c>
      <c r="P232" s="34">
        <v>3</v>
      </c>
      <c r="Q232" s="34" t="s">
        <v>221</v>
      </c>
      <c r="R232" s="35">
        <v>1</v>
      </c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>
        <v>0</v>
      </c>
      <c r="AJ232" s="34">
        <v>3</v>
      </c>
      <c r="AK232" s="34" t="s">
        <v>221</v>
      </c>
      <c r="AL232" s="35">
        <v>1</v>
      </c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7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7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7"/>
      <c r="DO232" s="33"/>
      <c r="DP232" s="34"/>
      <c r="DQ232" s="34"/>
      <c r="DR232" s="35"/>
      <c r="DS232" s="36"/>
      <c r="DT232" s="34"/>
      <c r="DU232" s="34"/>
      <c r="DV232" s="37"/>
      <c r="DW232" s="33"/>
      <c r="DX232" s="34"/>
      <c r="DY232" s="34"/>
      <c r="DZ232" s="35"/>
      <c r="EA232" s="36"/>
      <c r="EB232" s="34"/>
      <c r="EC232" s="34"/>
      <c r="ED232" s="37"/>
      <c r="EE232" s="33"/>
      <c r="EF232" s="34"/>
      <c r="EG232" s="34"/>
      <c r="EH232" s="35"/>
      <c r="EI232" s="33"/>
      <c r="EJ232" s="34"/>
      <c r="EK232" s="34"/>
      <c r="EL232" s="37"/>
      <c r="EM232" s="86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6</v>
      </c>
      <c r="EO232" s="61">
        <f>(EM232/(EN232+EM232)*100)</f>
        <v>0</v>
      </c>
      <c r="EP232" s="62">
        <f>(F232+J232+N232+R232+V232+Z232+AD232+AH232+AL232+AP232+AT232+AX232+BB232+BF232+BJ232+BN232+BR232+BV232+BZ232+CD232+CH232+CL232+CP232+CT232+CX232+DB232+DF232+DJ232+DN232+DR232+DV232+DZ232+ED232+EH232+EL232)</f>
        <v>2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2</v>
      </c>
      <c r="EU232" s="87">
        <f>COUNTIF(C232:EL232,"5.m")</f>
        <v>0</v>
      </c>
    </row>
    <row r="233" spans="1:151" ht="19.95" customHeight="1" x14ac:dyDescent="0.3">
      <c r="A233" s="73" t="s">
        <v>57</v>
      </c>
      <c r="B233" s="75" t="s">
        <v>710</v>
      </c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>
        <v>0</v>
      </c>
      <c r="AN233" s="34">
        <v>3</v>
      </c>
      <c r="AO233" s="34" t="s">
        <v>221</v>
      </c>
      <c r="AP233" s="35">
        <v>2</v>
      </c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7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37"/>
      <c r="EM233" s="86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3</v>
      </c>
      <c r="EO233" s="61">
        <f>(EM233/(EN233+EM233)*100)</f>
        <v>0</v>
      </c>
      <c r="EP233" s="62">
        <f>(F233+J233+N233+R233+V233+Z233+AD233+AH233+AL233+AP233+AT233+AX233+BB233+BF233+BJ233+BN233+BR233+BV233+BZ233+CD233+CH233+CL233+CP233+CT233+CX233+DB233+DF233+DJ233+DN233+DR233+DV233+DZ233+ED233+EH233+EL233)</f>
        <v>2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1</v>
      </c>
      <c r="EU233" s="87">
        <f>COUNTIF(C233:EL233,"5.m")</f>
        <v>0</v>
      </c>
    </row>
    <row r="234" spans="1:151" ht="19.95" customHeight="1" x14ac:dyDescent="0.3">
      <c r="A234" s="73" t="s">
        <v>58</v>
      </c>
      <c r="B234" s="75" t="s">
        <v>714</v>
      </c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>
        <v>0</v>
      </c>
      <c r="AN234" s="34">
        <v>3</v>
      </c>
      <c r="AO234" s="34" t="s">
        <v>221</v>
      </c>
      <c r="AP234" s="35">
        <v>2</v>
      </c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7"/>
      <c r="BK234" s="33"/>
      <c r="BL234" s="34"/>
      <c r="BM234" s="34"/>
      <c r="BN234" s="35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37"/>
      <c r="EM234" s="86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3</v>
      </c>
      <c r="EO234" s="61">
        <f>(EM234/(EN234+EM234)*100)</f>
        <v>0</v>
      </c>
      <c r="EP234" s="62">
        <f>(F234+J234+N234+R234+V234+Z234+AD234+AH234+AL234+AP234+AT234+AX234+BB234+BF234+BJ234+BN234+BR234+BV234+BZ234+CD234+CH234+CL234+CP234+CT234+CX234+DB234+DF234+DJ234+DN234+DR234+DV234+DZ234+ED234+EH234+EL234)</f>
        <v>2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1</v>
      </c>
      <c r="EU234" s="87">
        <f>COUNTIF(C234:EL234,"5.m")</f>
        <v>0</v>
      </c>
    </row>
    <row r="235" spans="1:151" ht="19.95" customHeight="1" x14ac:dyDescent="0.3">
      <c r="A235" s="73" t="s">
        <v>59</v>
      </c>
      <c r="B235" s="75" t="s">
        <v>718</v>
      </c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>
        <v>0</v>
      </c>
      <c r="AN235" s="34">
        <v>3</v>
      </c>
      <c r="AO235" s="34" t="s">
        <v>221</v>
      </c>
      <c r="AP235" s="35">
        <v>2</v>
      </c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7"/>
      <c r="BK235" s="33"/>
      <c r="BL235" s="34"/>
      <c r="BM235" s="34"/>
      <c r="BN235" s="35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37"/>
      <c r="EM235" s="86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3</v>
      </c>
      <c r="EO235" s="61">
        <f>(EM235/(EN235+EM235)*100)</f>
        <v>0</v>
      </c>
      <c r="EP235" s="62">
        <f>(F235+J235+N235+R235+V235+Z235+AD235+AH235+AL235+AP235+AT235+AX235+BB235+BF235+BJ235+BN235+BR235+BV235+BZ235+CD235+CH235+CL235+CP235+CT235+CX235+DB235+DF235+DJ235+DN235+DR235+DV235+DZ235+ED235+EH235+EL235)</f>
        <v>2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1</v>
      </c>
      <c r="EU235" s="87">
        <f>COUNTIF(C235:EL235,"5.m")</f>
        <v>0</v>
      </c>
    </row>
    <row r="236" spans="1:151" ht="19.95" customHeight="1" x14ac:dyDescent="0.3">
      <c r="A236" s="73" t="s">
        <v>60</v>
      </c>
      <c r="B236" s="75" t="s">
        <v>729</v>
      </c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>
        <v>0</v>
      </c>
      <c r="AR236" s="34">
        <v>3</v>
      </c>
      <c r="AS236" s="34" t="s">
        <v>221</v>
      </c>
      <c r="AT236" s="35">
        <v>2</v>
      </c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7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5"/>
      <c r="CM236" s="36"/>
      <c r="CN236" s="34"/>
      <c r="CO236" s="34"/>
      <c r="CP236" s="37"/>
      <c r="CQ236" s="33"/>
      <c r="CR236" s="34"/>
      <c r="CS236" s="34"/>
      <c r="CT236" s="35"/>
      <c r="CU236" s="36"/>
      <c r="CV236" s="34"/>
      <c r="CW236" s="34"/>
      <c r="CX236" s="37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7"/>
      <c r="DO236" s="33"/>
      <c r="DP236" s="34"/>
      <c r="DQ236" s="34"/>
      <c r="DR236" s="35"/>
      <c r="DS236" s="36"/>
      <c r="DT236" s="34"/>
      <c r="DU236" s="34"/>
      <c r="DV236" s="39"/>
      <c r="DW236" s="33"/>
      <c r="DX236" s="34"/>
      <c r="DY236" s="34"/>
      <c r="DZ236" s="35"/>
      <c r="EA236" s="36"/>
      <c r="EB236" s="34"/>
      <c r="EC236" s="34"/>
      <c r="ED236" s="37"/>
      <c r="EE236" s="33"/>
      <c r="EF236" s="34"/>
      <c r="EG236" s="34"/>
      <c r="EH236" s="35"/>
      <c r="EI236" s="33"/>
      <c r="EJ236" s="34"/>
      <c r="EK236" s="34"/>
      <c r="EL236" s="37"/>
      <c r="EM236" s="86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3</v>
      </c>
      <c r="EO236" s="61">
        <f>(EM236/(EN236+EM236)*100)</f>
        <v>0</v>
      </c>
      <c r="EP236" s="62">
        <f>(F236+J236+N236+R236+V236+Z236+AD236+AH236+AL236+AP236+AT236+AX236+BB236+BF236+BJ236+BN236+BR236+BV236+BZ236+CD236+CH236+CL236+CP236+CT236+CX236+DB236+DF236+DJ236+DN236+DR236+DV236+DZ236+ED236+EH236+EL236)</f>
        <v>2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1</v>
      </c>
      <c r="EU236" s="87">
        <f>COUNTIF(C236:EL236,"5.m")</f>
        <v>0</v>
      </c>
    </row>
    <row r="237" spans="1:151" ht="19.95" customHeight="1" x14ac:dyDescent="0.3">
      <c r="A237" s="73" t="s">
        <v>61</v>
      </c>
      <c r="B237" s="75" t="s">
        <v>736</v>
      </c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>
        <v>0</v>
      </c>
      <c r="AR237" s="34">
        <v>3</v>
      </c>
      <c r="AS237" s="34" t="s">
        <v>221</v>
      </c>
      <c r="AT237" s="35">
        <v>2</v>
      </c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7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37"/>
      <c r="EM237" s="86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3</v>
      </c>
      <c r="EO237" s="61">
        <f>(EM237/(EN237+EM237)*100)</f>
        <v>0</v>
      </c>
      <c r="EP237" s="62">
        <f>(F237+J237+N237+R237+V237+Z237+AD237+AH237+AL237+AP237+AT237+AX237+BB237+BF237+BJ237+BN237+BR237+BV237+BZ237+CD237+CH237+CL237+CP237+CT237+CX237+DB237+DF237+DJ237+DN237+DR237+DV237+DZ237+ED237+EH237+EL237)</f>
        <v>2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1</v>
      </c>
      <c r="EU237" s="87">
        <f>COUNTIF(C237:EL237,"5.m")</f>
        <v>0</v>
      </c>
    </row>
    <row r="238" spans="1:151" ht="19.95" customHeight="1" x14ac:dyDescent="0.3">
      <c r="A238" s="73" t="s">
        <v>62</v>
      </c>
      <c r="B238" s="75" t="s">
        <v>771</v>
      </c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>
        <v>0</v>
      </c>
      <c r="AZ238" s="34">
        <v>3</v>
      </c>
      <c r="BA238" s="34" t="s">
        <v>221</v>
      </c>
      <c r="BB238" s="37">
        <v>2</v>
      </c>
      <c r="BC238" s="33"/>
      <c r="BD238" s="34"/>
      <c r="BE238" s="34"/>
      <c r="BF238" s="35"/>
      <c r="BG238" s="36"/>
      <c r="BH238" s="34"/>
      <c r="BI238" s="34"/>
      <c r="BJ238" s="37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5"/>
      <c r="EA238" s="36"/>
      <c r="EB238" s="34"/>
      <c r="EC238" s="34"/>
      <c r="ED238" s="37"/>
      <c r="EE238" s="33"/>
      <c r="EF238" s="34"/>
      <c r="EG238" s="34"/>
      <c r="EH238" s="38"/>
      <c r="EI238" s="33"/>
      <c r="EJ238" s="34"/>
      <c r="EK238" s="34"/>
      <c r="EL238" s="37"/>
      <c r="EM238" s="86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3</v>
      </c>
      <c r="EO238" s="61">
        <f>(EM238/(EN238+EM238)*100)</f>
        <v>0</v>
      </c>
      <c r="EP238" s="62">
        <f>(F238+J238+N238+R238+V238+Z238+AD238+AH238+AL238+AP238+AT238+AX238+BB238+BF238+BJ238+BN238+BR238+BV238+BZ238+CD238+CH238+CL238+CP238+CT238+CX238+DB238+DF238+DJ238+DN238+DR238+DV238+DZ238+ED238+EH238+EL238)</f>
        <v>2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1</v>
      </c>
      <c r="EU238" s="87">
        <f>COUNTIF(C238:EL238,"5.m")</f>
        <v>0</v>
      </c>
    </row>
    <row r="239" spans="1:151" ht="19.95" customHeight="1" x14ac:dyDescent="0.3">
      <c r="A239" s="73" t="s">
        <v>63</v>
      </c>
      <c r="B239" s="75" t="s">
        <v>777</v>
      </c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>
        <v>0</v>
      </c>
      <c r="AZ239" s="34">
        <v>3</v>
      </c>
      <c r="BA239" s="34" t="s">
        <v>221</v>
      </c>
      <c r="BB239" s="37">
        <v>2</v>
      </c>
      <c r="BC239" s="33"/>
      <c r="BD239" s="34"/>
      <c r="BE239" s="34"/>
      <c r="BF239" s="35"/>
      <c r="BG239" s="36"/>
      <c r="BH239" s="34"/>
      <c r="BI239" s="34"/>
      <c r="BJ239" s="37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5"/>
      <c r="EA239" s="36"/>
      <c r="EB239" s="34"/>
      <c r="EC239" s="34"/>
      <c r="ED239" s="39"/>
      <c r="EE239" s="33"/>
      <c r="EF239" s="34"/>
      <c r="EG239" s="34"/>
      <c r="EH239" s="35"/>
      <c r="EI239" s="33"/>
      <c r="EJ239" s="34"/>
      <c r="EK239" s="34"/>
      <c r="EL239" s="37"/>
      <c r="EM239" s="86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3</v>
      </c>
      <c r="EO239" s="61">
        <f>(EM239/(EN239+EM239)*100)</f>
        <v>0</v>
      </c>
      <c r="EP239" s="62">
        <f>(F239+J239+N239+R239+V239+Z239+AD239+AH239+AL239+AP239+AT239+AX239+BB239+BF239+BJ239+BN239+BR239+BV239+BZ239+CD239+CH239+CL239+CP239+CT239+CX239+DB239+DF239+DJ239+DN239+DR239+DV239+DZ239+ED239+EH239+EL239)</f>
        <v>2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1</v>
      </c>
      <c r="EU239" s="87">
        <f>COUNTIF(C239:EL239,"5.m")</f>
        <v>0</v>
      </c>
    </row>
    <row r="240" spans="1:151" ht="19.95" customHeight="1" x14ac:dyDescent="0.3">
      <c r="A240" s="73" t="s">
        <v>64</v>
      </c>
      <c r="B240" s="75" t="s">
        <v>782</v>
      </c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>
        <v>0</v>
      </c>
      <c r="AZ240" s="34">
        <v>2</v>
      </c>
      <c r="BA240" s="34" t="s">
        <v>220</v>
      </c>
      <c r="BB240" s="37">
        <v>2</v>
      </c>
      <c r="BC240" s="33"/>
      <c r="BD240" s="34"/>
      <c r="BE240" s="34"/>
      <c r="BF240" s="35"/>
      <c r="BG240" s="36"/>
      <c r="BH240" s="34"/>
      <c r="BI240" s="34"/>
      <c r="BJ240" s="37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5"/>
      <c r="EA240" s="36"/>
      <c r="EB240" s="34"/>
      <c r="EC240" s="34"/>
      <c r="ED240" s="39"/>
      <c r="EE240" s="33"/>
      <c r="EF240" s="34"/>
      <c r="EG240" s="34"/>
      <c r="EH240" s="35"/>
      <c r="EI240" s="33"/>
      <c r="EJ240" s="34"/>
      <c r="EK240" s="34"/>
      <c r="EL240" s="37"/>
      <c r="EM240" s="86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2</v>
      </c>
      <c r="EO240" s="61">
        <f>(EM240/(EN240+EM240)*100)</f>
        <v>0</v>
      </c>
      <c r="EP240" s="62">
        <f>(F240+J240+N240+R240+V240+Z240+AD240+AH240+AL240+AP240+AT240+AX240+BB240+BF240+BJ240+BN240+BR240+BV240+BZ240+CD240+CH240+CL240+CP240+CT240+CX240+DB240+DF240+DJ240+DN240+DR240+DV240+DZ240+ED240+EH240+EL240)</f>
        <v>2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1</v>
      </c>
      <c r="ET240" s="64">
        <f>COUNTIF(C240:EL240,"4.m")</f>
        <v>0</v>
      </c>
      <c r="EU240" s="87">
        <f>COUNTIF(C240:EL240,"5.m")</f>
        <v>0</v>
      </c>
    </row>
    <row r="241" spans="1:151" ht="19.95" customHeight="1" x14ac:dyDescent="0.3">
      <c r="A241" s="73" t="s">
        <v>65</v>
      </c>
      <c r="B241" s="75" t="s">
        <v>786</v>
      </c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>
        <v>0</v>
      </c>
      <c r="AZ241" s="34">
        <v>3</v>
      </c>
      <c r="BA241" s="34" t="s">
        <v>221</v>
      </c>
      <c r="BB241" s="37">
        <v>2</v>
      </c>
      <c r="BC241" s="33"/>
      <c r="BD241" s="34"/>
      <c r="BE241" s="34"/>
      <c r="BF241" s="35"/>
      <c r="BG241" s="36"/>
      <c r="BH241" s="34"/>
      <c r="BI241" s="34"/>
      <c r="BJ241" s="37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37"/>
      <c r="EM241" s="86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3</v>
      </c>
      <c r="EO241" s="61">
        <f>(EM241/(EN241+EM241)*100)</f>
        <v>0</v>
      </c>
      <c r="EP241" s="62">
        <f>(F241+J241+N241+R241+V241+Z241+AD241+AH241+AL241+AP241+AT241+AX241+BB241+BF241+BJ241+BN241+BR241+BV241+BZ241+CD241+CH241+CL241+CP241+CT241+CX241+DB241+DF241+DJ241+DN241+DR241+DV241+DZ241+ED241+EH241+EL241)</f>
        <v>2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1</v>
      </c>
      <c r="EU241" s="87">
        <f>COUNTIF(C241:EL241,"5.m")</f>
        <v>0</v>
      </c>
    </row>
    <row r="242" spans="1:151" ht="19.95" customHeight="1" x14ac:dyDescent="0.3">
      <c r="A242" s="73" t="s">
        <v>66</v>
      </c>
      <c r="B242" s="75" t="s">
        <v>787</v>
      </c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>
        <v>0</v>
      </c>
      <c r="AZ242" s="34">
        <v>3</v>
      </c>
      <c r="BA242" s="34" t="s">
        <v>221</v>
      </c>
      <c r="BB242" s="37">
        <v>2</v>
      </c>
      <c r="BC242" s="33"/>
      <c r="BD242" s="34"/>
      <c r="BE242" s="34"/>
      <c r="BF242" s="35"/>
      <c r="BG242" s="36"/>
      <c r="BH242" s="34"/>
      <c r="BI242" s="34"/>
      <c r="BJ242" s="37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37"/>
      <c r="EM242" s="86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3</v>
      </c>
      <c r="EO242" s="61">
        <f>(EM242/(EN242+EM242)*100)</f>
        <v>0</v>
      </c>
      <c r="EP242" s="62">
        <f>(F242+J242+N242+R242+V242+Z242+AD242+AH242+AL242+AP242+AT242+AX242+BB242+BF242+BJ242+BN242+BR242+BV242+BZ242+CD242+CH242+CL242+CP242+CT242+CX242+DB242+DF242+DJ242+DN242+DR242+DV242+DZ242+ED242+EH242+EL242)</f>
        <v>2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1</v>
      </c>
      <c r="EU242" s="87">
        <f>COUNTIF(C242:EL242,"5.m")</f>
        <v>0</v>
      </c>
    </row>
    <row r="243" spans="1:151" ht="19.95" customHeight="1" x14ac:dyDescent="0.3">
      <c r="A243" s="73" t="s">
        <v>67</v>
      </c>
      <c r="B243" s="75" t="s">
        <v>788</v>
      </c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>
        <v>0</v>
      </c>
      <c r="AZ243" s="34">
        <v>3</v>
      </c>
      <c r="BA243" s="34" t="s">
        <v>221</v>
      </c>
      <c r="BB243" s="37">
        <v>2</v>
      </c>
      <c r="BC243" s="33"/>
      <c r="BD243" s="34"/>
      <c r="BE243" s="34"/>
      <c r="BF243" s="35"/>
      <c r="BG243" s="36"/>
      <c r="BH243" s="34"/>
      <c r="BI243" s="34"/>
      <c r="BJ243" s="37"/>
      <c r="BK243" s="33"/>
      <c r="BL243" s="34"/>
      <c r="BM243" s="34"/>
      <c r="BN243" s="38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37"/>
      <c r="EM243" s="86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3</v>
      </c>
      <c r="EO243" s="61">
        <f>(EM243/(EN243+EM243)*100)</f>
        <v>0</v>
      </c>
      <c r="EP243" s="62">
        <f>(F243+J243+N243+R243+V243+Z243+AD243+AH243+AL243+AP243+AT243+AX243+BB243+BF243+BJ243+BN243+BR243+BV243+BZ243+CD243+CH243+CL243+CP243+CT243+CX243+DB243+DF243+DJ243+DN243+DR243+DV243+DZ243+ED243+EH243+EL243)</f>
        <v>2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1</v>
      </c>
      <c r="EU243" s="87">
        <f>COUNTIF(C243:EL243,"5.m")</f>
        <v>0</v>
      </c>
    </row>
    <row r="244" spans="1:151" ht="19.95" customHeight="1" x14ac:dyDescent="0.3">
      <c r="A244" s="73" t="s">
        <v>68</v>
      </c>
      <c r="B244" s="75" t="s">
        <v>790</v>
      </c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>
        <v>0</v>
      </c>
      <c r="AZ244" s="34">
        <v>3</v>
      </c>
      <c r="BA244" s="34" t="s">
        <v>221</v>
      </c>
      <c r="BB244" s="37">
        <v>2</v>
      </c>
      <c r="BC244" s="33"/>
      <c r="BD244" s="34"/>
      <c r="BE244" s="34"/>
      <c r="BF244" s="35"/>
      <c r="BG244" s="36"/>
      <c r="BH244" s="34"/>
      <c r="BI244" s="34"/>
      <c r="BJ244" s="37"/>
      <c r="BK244" s="33"/>
      <c r="BL244" s="34"/>
      <c r="BM244" s="34"/>
      <c r="BN244" s="38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37"/>
      <c r="EM244" s="86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3</v>
      </c>
      <c r="EO244" s="61">
        <f>(EM244/(EN244+EM244)*100)</f>
        <v>0</v>
      </c>
      <c r="EP244" s="62">
        <f>(F244+J244+N244+R244+V244+Z244+AD244+AH244+AL244+AP244+AT244+AX244+BB244+BF244+BJ244+BN244+BR244+BV244+BZ244+CD244+CH244+CL244+CP244+CT244+CX244+DB244+DF244+DJ244+DN244+DR244+DV244+DZ244+ED244+EH244+EL244)</f>
        <v>2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1</v>
      </c>
      <c r="EU244" s="87">
        <f>COUNTIF(C244:EL244,"5.m")</f>
        <v>0</v>
      </c>
    </row>
    <row r="245" spans="1:151" ht="19.95" customHeight="1" x14ac:dyDescent="0.3">
      <c r="A245" s="73" t="s">
        <v>69</v>
      </c>
      <c r="B245" s="75" t="s">
        <v>799</v>
      </c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>
        <v>0</v>
      </c>
      <c r="AZ245" s="34">
        <v>3</v>
      </c>
      <c r="BA245" s="34" t="s">
        <v>221</v>
      </c>
      <c r="BB245" s="37">
        <v>2</v>
      </c>
      <c r="BC245" s="33"/>
      <c r="BD245" s="34"/>
      <c r="BE245" s="34"/>
      <c r="BF245" s="35"/>
      <c r="BG245" s="36"/>
      <c r="BH245" s="34"/>
      <c r="BI245" s="34"/>
      <c r="BJ245" s="37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37"/>
      <c r="EM245" s="86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3</v>
      </c>
      <c r="EO245" s="61">
        <f>(EM245/(EN245+EM245)*100)</f>
        <v>0</v>
      </c>
      <c r="EP245" s="62">
        <f>(F245+J245+N245+R245+V245+Z245+AD245+AH245+AL245+AP245+AT245+AX245+BB245+BF245+BJ245+BN245+BR245+BV245+BZ245+CD245+CH245+CL245+CP245+CT245+CX245+DB245+DF245+DJ245+DN245+DR245+DV245+DZ245+ED245+EH245+EL245)</f>
        <v>2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1</v>
      </c>
      <c r="EU245" s="87">
        <f>COUNTIF(C245:EL245,"5.m")</f>
        <v>0</v>
      </c>
    </row>
    <row r="246" spans="1:151" ht="19.95" customHeight="1" x14ac:dyDescent="0.3">
      <c r="A246" s="73" t="s">
        <v>70</v>
      </c>
      <c r="B246" s="75" t="s">
        <v>856</v>
      </c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>
        <v>0</v>
      </c>
      <c r="BH246" s="34">
        <v>3</v>
      </c>
      <c r="BI246" s="34" t="s">
        <v>221</v>
      </c>
      <c r="BJ246" s="37">
        <v>2</v>
      </c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7"/>
      <c r="DO246" s="33"/>
      <c r="DP246" s="34"/>
      <c r="DQ246" s="34"/>
      <c r="DR246" s="35"/>
      <c r="DS246" s="36"/>
      <c r="DT246" s="34"/>
      <c r="DU246" s="34"/>
      <c r="DV246" s="37"/>
      <c r="DW246" s="33"/>
      <c r="DX246" s="34"/>
      <c r="DY246" s="34"/>
      <c r="DZ246" s="35"/>
      <c r="EA246" s="36"/>
      <c r="EB246" s="34"/>
      <c r="EC246" s="34"/>
      <c r="ED246" s="37"/>
      <c r="EE246" s="33"/>
      <c r="EF246" s="34"/>
      <c r="EG246" s="34"/>
      <c r="EH246" s="38"/>
      <c r="EI246" s="33"/>
      <c r="EJ246" s="34"/>
      <c r="EK246" s="34"/>
      <c r="EL246" s="37"/>
      <c r="EM246" s="86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3</v>
      </c>
      <c r="EO246" s="61">
        <f>(EM246/(EN246+EM246)*100)</f>
        <v>0</v>
      </c>
      <c r="EP246" s="62">
        <f>(F246+J246+N246+R246+V246+Z246+AD246+AH246+AL246+AP246+AT246+AX246+BB246+BF246+BJ246+BN246+BR246+BV246+BZ246+CD246+CH246+CL246+CP246+CT246+CX246+DB246+DF246+DJ246+DN246+DR246+DV246+DZ246+ED246+EH246+EL246)</f>
        <v>2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1</v>
      </c>
      <c r="EU246" s="87">
        <v>0</v>
      </c>
    </row>
    <row r="247" spans="1:151" ht="19.95" customHeight="1" x14ac:dyDescent="0.3">
      <c r="A247" s="73" t="s">
        <v>71</v>
      </c>
      <c r="B247" s="75" t="s">
        <v>857</v>
      </c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>
        <v>0</v>
      </c>
      <c r="BH247" s="34">
        <v>3</v>
      </c>
      <c r="BI247" s="34" t="s">
        <v>221</v>
      </c>
      <c r="BJ247" s="37">
        <v>2</v>
      </c>
      <c r="BK247" s="33"/>
      <c r="BL247" s="34"/>
      <c r="BM247" s="34"/>
      <c r="BN247" s="35"/>
      <c r="BO247" s="36"/>
      <c r="BP247" s="34"/>
      <c r="BQ247" s="34"/>
      <c r="BR247" s="37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5"/>
      <c r="CM247" s="36"/>
      <c r="CN247" s="34"/>
      <c r="CO247" s="34"/>
      <c r="CP247" s="37"/>
      <c r="CQ247" s="33"/>
      <c r="CR247" s="34"/>
      <c r="CS247" s="34"/>
      <c r="CT247" s="35"/>
      <c r="CU247" s="36"/>
      <c r="CV247" s="34"/>
      <c r="CW247" s="34"/>
      <c r="CX247" s="37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7"/>
      <c r="DO247" s="33"/>
      <c r="DP247" s="34"/>
      <c r="DQ247" s="34"/>
      <c r="DR247" s="35"/>
      <c r="DS247" s="36"/>
      <c r="DT247" s="34"/>
      <c r="DU247" s="34"/>
      <c r="DV247" s="37"/>
      <c r="DW247" s="33"/>
      <c r="DX247" s="34"/>
      <c r="DY247" s="34"/>
      <c r="DZ247" s="35"/>
      <c r="EA247" s="36"/>
      <c r="EB247" s="34"/>
      <c r="EC247" s="34"/>
      <c r="ED247" s="37"/>
      <c r="EE247" s="33"/>
      <c r="EF247" s="34"/>
      <c r="EG247" s="34"/>
      <c r="EH247" s="35"/>
      <c r="EI247" s="33"/>
      <c r="EJ247" s="34"/>
      <c r="EK247" s="34"/>
      <c r="EL247" s="37"/>
      <c r="EM247" s="86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3</v>
      </c>
      <c r="EO247" s="61">
        <f>(EM247/(EN247+EM247)*100)</f>
        <v>0</v>
      </c>
      <c r="EP247" s="62">
        <f>(F247+J247+N247+R247+V247+Z247+AD247+AH247+AL247+AP247+AT247+AX247+BB247+BF247+BJ247+BN247+BR247+BV247+BZ247+CD247+CH247+CL247+CP247+CT247+CX247+DB247+DF247+DJ247+DN247+DR247+DV247+DZ247+ED247+EH247+EL247)</f>
        <v>2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1</v>
      </c>
      <c r="EU247" s="87">
        <f>COUNTIF(C247:EL247,"5.m")</f>
        <v>0</v>
      </c>
    </row>
    <row r="248" spans="1:151" ht="19.95" customHeight="1" x14ac:dyDescent="0.3">
      <c r="A248" s="73" t="s">
        <v>72</v>
      </c>
      <c r="B248" s="75" t="s">
        <v>860</v>
      </c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>
        <v>0</v>
      </c>
      <c r="BH248" s="34">
        <v>3</v>
      </c>
      <c r="BI248" s="34" t="s">
        <v>221</v>
      </c>
      <c r="BJ248" s="37">
        <v>2</v>
      </c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5"/>
      <c r="CM248" s="36"/>
      <c r="CN248" s="34"/>
      <c r="CO248" s="34"/>
      <c r="CP248" s="37"/>
      <c r="CQ248" s="33"/>
      <c r="CR248" s="34"/>
      <c r="CS248" s="34"/>
      <c r="CT248" s="35"/>
      <c r="CU248" s="36"/>
      <c r="CV248" s="34"/>
      <c r="CW248" s="34"/>
      <c r="CX248" s="37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7"/>
      <c r="DO248" s="33"/>
      <c r="DP248" s="34"/>
      <c r="DQ248" s="34"/>
      <c r="DR248" s="35"/>
      <c r="DS248" s="36"/>
      <c r="DT248" s="34"/>
      <c r="DU248" s="34"/>
      <c r="DV248" s="37"/>
      <c r="DW248" s="33"/>
      <c r="DX248" s="34"/>
      <c r="DY248" s="34"/>
      <c r="DZ248" s="35"/>
      <c r="EA248" s="36"/>
      <c r="EB248" s="34"/>
      <c r="EC248" s="34"/>
      <c r="ED248" s="37"/>
      <c r="EE248" s="33"/>
      <c r="EF248" s="34"/>
      <c r="EG248" s="34"/>
      <c r="EH248" s="35"/>
      <c r="EI248" s="33"/>
      <c r="EJ248" s="34"/>
      <c r="EK248" s="34"/>
      <c r="EL248" s="37"/>
      <c r="EM248" s="86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3</v>
      </c>
      <c r="EO248" s="61">
        <f>(EM248/(EN248+EM248)*100)</f>
        <v>0</v>
      </c>
      <c r="EP248" s="62">
        <f>(F248+J248+N248+R248+V248+Z248+AD248+AH248+AL248+AP248+AT248+AX248+BB248+BF248+BJ248+BN248+BR248+BV248+BZ248+CD248+CH248+CL248+CP248+CT248+CX248+DB248+DF248+DJ248+DN248+DR248+DV248+DZ248+ED248+EH248+EL248)</f>
        <v>2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1</v>
      </c>
      <c r="EU248" s="87">
        <f>COUNTIF(C248:EL248,"5.m")</f>
        <v>0</v>
      </c>
    </row>
    <row r="249" spans="1:151" ht="19.95" customHeight="1" x14ac:dyDescent="0.3">
      <c r="A249" s="73" t="s">
        <v>73</v>
      </c>
      <c r="B249" s="75" t="s">
        <v>866</v>
      </c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>
        <v>0</v>
      </c>
      <c r="BH249" s="34">
        <v>3</v>
      </c>
      <c r="BI249" s="34" t="s">
        <v>221</v>
      </c>
      <c r="BJ249" s="37">
        <v>2</v>
      </c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7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7"/>
      <c r="DO249" s="33"/>
      <c r="DP249" s="34"/>
      <c r="DQ249" s="34"/>
      <c r="DR249" s="35"/>
      <c r="DS249" s="36"/>
      <c r="DT249" s="34"/>
      <c r="DU249" s="34"/>
      <c r="DV249" s="37"/>
      <c r="DW249" s="33"/>
      <c r="DX249" s="34"/>
      <c r="DY249" s="34"/>
      <c r="DZ249" s="35"/>
      <c r="EA249" s="36"/>
      <c r="EB249" s="34"/>
      <c r="EC249" s="34"/>
      <c r="ED249" s="37"/>
      <c r="EE249" s="33"/>
      <c r="EF249" s="34"/>
      <c r="EG249" s="34"/>
      <c r="EH249" s="35"/>
      <c r="EI249" s="33"/>
      <c r="EJ249" s="34"/>
      <c r="EK249" s="34"/>
      <c r="EL249" s="37"/>
      <c r="EM249" s="86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3</v>
      </c>
      <c r="EO249" s="61">
        <f>(EM249/(EN249+EM249)*100)</f>
        <v>0</v>
      </c>
      <c r="EP249" s="62">
        <f>(F249+J249+N249+R249+V249+Z249+AD249+AH249+AL249+AP249+AT249+AX249+BB249+BF249+BJ249+BN249+BR249+BV249+BZ249+CD249+CH249+CL249+CP249+CT249+CX249+DB249+DF249+DJ249+DN249+DR249+DV249+DZ249+ED249+EH249+EL249)</f>
        <v>2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1</v>
      </c>
      <c r="EU249" s="87">
        <f>COUNTIF(C249:EL249,"5.m")</f>
        <v>0</v>
      </c>
    </row>
    <row r="250" spans="1:151" ht="19.95" customHeight="1" x14ac:dyDescent="0.3">
      <c r="A250" s="73" t="s">
        <v>90</v>
      </c>
      <c r="B250" s="75" t="s">
        <v>885</v>
      </c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7"/>
      <c r="BK250" s="33">
        <v>0</v>
      </c>
      <c r="BL250" s="34">
        <v>2</v>
      </c>
      <c r="BM250" s="34">
        <v>3</v>
      </c>
      <c r="BN250" s="38">
        <v>2</v>
      </c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5"/>
      <c r="EA250" s="36"/>
      <c r="EB250" s="34"/>
      <c r="EC250" s="34"/>
      <c r="ED250" s="39"/>
      <c r="EE250" s="33"/>
      <c r="EF250" s="34"/>
      <c r="EG250" s="34"/>
      <c r="EH250" s="35"/>
      <c r="EI250" s="33"/>
      <c r="EJ250" s="34"/>
      <c r="EK250" s="34"/>
      <c r="EL250" s="37"/>
      <c r="EM250" s="86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2</v>
      </c>
      <c r="EO250" s="61">
        <f>(EM250/(EN250+EM250)*100)</f>
        <v>0</v>
      </c>
      <c r="EP250" s="62">
        <f>(F250+J250+N250+R250+V250+Z250+AD250+AH250+AL250+AP250+AT250+AX250+BB250+BF250+BJ250+BN250+BR250+BV250+BZ250+CD250+CH250+CL250+CP250+CT250+CX250+DB250+DF250+DJ250+DN250+DR250+DV250+DZ250+ED250+EH250+EL250)</f>
        <v>2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87">
        <f>COUNTIF(C250:EL250,"5.m")</f>
        <v>0</v>
      </c>
    </row>
    <row r="251" spans="1:151" ht="19.95" customHeight="1" x14ac:dyDescent="0.3">
      <c r="A251" s="73" t="s">
        <v>92</v>
      </c>
      <c r="B251" s="75" t="s">
        <v>887</v>
      </c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7"/>
      <c r="BK251" s="33">
        <v>0</v>
      </c>
      <c r="BL251" s="34">
        <v>3</v>
      </c>
      <c r="BM251" s="34">
        <v>4</v>
      </c>
      <c r="BN251" s="38">
        <v>2</v>
      </c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5"/>
      <c r="EA251" s="36"/>
      <c r="EB251" s="34"/>
      <c r="EC251" s="34"/>
      <c r="ED251" s="39"/>
      <c r="EE251" s="33"/>
      <c r="EF251" s="34"/>
      <c r="EG251" s="34"/>
      <c r="EH251" s="35"/>
      <c r="EI251" s="33"/>
      <c r="EJ251" s="34"/>
      <c r="EK251" s="34"/>
      <c r="EL251" s="37"/>
      <c r="EM251" s="86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3</v>
      </c>
      <c r="EO251" s="61">
        <f>(EM251/(EN251+EM251)*100)</f>
        <v>0</v>
      </c>
      <c r="EP251" s="62">
        <f>(F251+J251+N251+R251+V251+Z251+AD251+AH251+AL251+AP251+AT251+AX251+BB251+BF251+BJ251+BN251+BR251+BV251+BZ251+CD251+CH251+CL251+CP251+CT251+CX251+DB251+DF251+DJ251+DN251+DR251+DV251+DZ251+ED251+EH251+EL251)</f>
        <v>2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87">
        <f>COUNTIF(C251:EL251,"5.m")</f>
        <v>0</v>
      </c>
    </row>
    <row r="252" spans="1:151" ht="19.95" customHeight="1" x14ac:dyDescent="0.3">
      <c r="A252" s="73" t="s">
        <v>95</v>
      </c>
      <c r="B252" s="75" t="s">
        <v>889</v>
      </c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7"/>
      <c r="BK252" s="33">
        <v>0</v>
      </c>
      <c r="BL252" s="34">
        <v>3</v>
      </c>
      <c r="BM252" s="34">
        <v>4</v>
      </c>
      <c r="BN252" s="38">
        <v>2</v>
      </c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37"/>
      <c r="EM252" s="86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3</v>
      </c>
      <c r="EO252" s="61">
        <f>(EM252/(EN252+EM252)*100)</f>
        <v>0</v>
      </c>
      <c r="EP252" s="62">
        <f>(F252+J252+N252+R252+V252+Z252+AD252+AH252+AL252+AP252+AT252+AX252+BB252+BF252+BJ252+BN252+BR252+BV252+BZ252+CD252+CH252+CL252+CP252+CT252+CX252+DB252+DF252+DJ252+DN252+DR252+DV252+DZ252+ED252+EH252+EL252)</f>
        <v>2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87">
        <f>COUNTIF(C252:EL252,"5.m")</f>
        <v>0</v>
      </c>
    </row>
    <row r="253" spans="1:151" ht="19.95" customHeight="1" x14ac:dyDescent="0.3">
      <c r="A253" s="73" t="s">
        <v>100</v>
      </c>
      <c r="B253" s="75" t="s">
        <v>894</v>
      </c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>
        <v>0</v>
      </c>
      <c r="BL253" s="34">
        <v>3</v>
      </c>
      <c r="BM253" s="34">
        <v>4</v>
      </c>
      <c r="BN253" s="38">
        <v>2</v>
      </c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37"/>
      <c r="EM253" s="86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3</v>
      </c>
      <c r="EO253" s="61">
        <f>(EM253/(EN253+EM253)*100)</f>
        <v>0</v>
      </c>
      <c r="EP253" s="62">
        <f>(F253+J253+N253+R253+V253+Z253+AD253+AH253+AL253+AP253+AT253+AX253+BB253+BF253+BJ253+BN253+BR253+BV253+BZ253+CD253+CH253+CL253+CP253+CT253+CX253+DB253+DF253+DJ253+DN253+DR253+DV253+DZ253+ED253+EH253+EL253)</f>
        <v>2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87">
        <f>COUNTIF(C253:EL253,"5.m")</f>
        <v>0</v>
      </c>
    </row>
    <row r="254" spans="1:151" ht="19.95" customHeight="1" x14ac:dyDescent="0.3">
      <c r="A254" s="73" t="s">
        <v>103</v>
      </c>
      <c r="B254" s="75" t="s">
        <v>897</v>
      </c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>
        <v>0</v>
      </c>
      <c r="BL254" s="34">
        <v>3</v>
      </c>
      <c r="BM254" s="34">
        <v>4</v>
      </c>
      <c r="BN254" s="38">
        <v>2</v>
      </c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37"/>
      <c r="EM254" s="86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3</v>
      </c>
      <c r="EO254" s="61">
        <f>(EM254/(EN254+EM254)*100)</f>
        <v>0</v>
      </c>
      <c r="EP254" s="62">
        <f>(F254+J254+N254+R254+V254+Z254+AD254+AH254+AL254+AP254+AT254+AX254+BB254+BF254+BJ254+BN254+BR254+BV254+BZ254+CD254+CH254+CL254+CP254+CT254+CX254+DB254+DF254+DJ254+DN254+DR254+DV254+DZ254+ED254+EH254+EL254)</f>
        <v>2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87">
        <f>COUNTIF(C254:EL254,"5.m")</f>
        <v>0</v>
      </c>
    </row>
    <row r="255" spans="1:151" ht="19.95" customHeight="1" x14ac:dyDescent="0.3">
      <c r="A255" s="73" t="s">
        <v>106</v>
      </c>
      <c r="B255" s="75" t="s">
        <v>900</v>
      </c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>
        <v>0</v>
      </c>
      <c r="BL255" s="34">
        <v>3</v>
      </c>
      <c r="BM255" s="34">
        <v>4</v>
      </c>
      <c r="BN255" s="35">
        <v>2</v>
      </c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9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9"/>
      <c r="DO255" s="33"/>
      <c r="DP255" s="34"/>
      <c r="DQ255" s="34"/>
      <c r="DR255" s="38"/>
      <c r="DS255" s="36"/>
      <c r="DT255" s="34"/>
      <c r="DU255" s="34"/>
      <c r="DV255" s="39"/>
      <c r="DW255" s="33"/>
      <c r="DX255" s="34"/>
      <c r="DY255" s="34"/>
      <c r="DZ255" s="38"/>
      <c r="EA255" s="36"/>
      <c r="EB255" s="34"/>
      <c r="EC255" s="34"/>
      <c r="ED255" s="39"/>
      <c r="EE255" s="33"/>
      <c r="EF255" s="34"/>
      <c r="EG255" s="34"/>
      <c r="EH255" s="38"/>
      <c r="EI255" s="33"/>
      <c r="EJ255" s="34"/>
      <c r="EK255" s="34"/>
      <c r="EL255" s="37"/>
      <c r="EM255" s="86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3</v>
      </c>
      <c r="EO255" s="61">
        <f>(EM255/(EN255+EM255)*100)</f>
        <v>0</v>
      </c>
      <c r="EP255" s="62">
        <f>(F255+J255+N255+R255+V255+Z255+AD255+AH255+AL255+AP255+AT255+AX255+BB255+BF255+BJ255+BN255+BR255+BV255+BZ255+CD255+CH255+CL255+CP255+CT255+CX255+DB255+DF255+DJ255+DN255+DR255+DV255+DZ255+ED255+EH255+EL255)</f>
        <v>2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f>COUNTIF(C255:EL255,"4.m")</f>
        <v>0</v>
      </c>
      <c r="EU255" s="87">
        <f>COUNTIF(C255:EL255,"5.m")</f>
        <v>0</v>
      </c>
    </row>
    <row r="256" spans="1:151" ht="19.95" customHeight="1" x14ac:dyDescent="0.3">
      <c r="A256" s="73" t="s">
        <v>127</v>
      </c>
      <c r="B256" s="75" t="s">
        <v>954</v>
      </c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5"/>
      <c r="BO256" s="36"/>
      <c r="BP256" s="34"/>
      <c r="BQ256" s="34"/>
      <c r="BR256" s="37"/>
      <c r="BS256" s="33"/>
      <c r="BT256" s="34"/>
      <c r="BU256" s="34"/>
      <c r="BV256" s="38"/>
      <c r="BW256" s="36">
        <v>0</v>
      </c>
      <c r="BX256" s="34">
        <v>2</v>
      </c>
      <c r="BY256" s="34">
        <v>2</v>
      </c>
      <c r="BZ256" s="39">
        <v>2</v>
      </c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5"/>
      <c r="CM256" s="36"/>
      <c r="CN256" s="34"/>
      <c r="CO256" s="34"/>
      <c r="CP256" s="37"/>
      <c r="CQ256" s="33"/>
      <c r="CR256" s="34"/>
      <c r="CS256" s="34"/>
      <c r="CT256" s="35"/>
      <c r="CU256" s="36"/>
      <c r="CV256" s="34"/>
      <c r="CW256" s="34"/>
      <c r="CX256" s="37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7"/>
      <c r="DO256" s="33"/>
      <c r="DP256" s="34"/>
      <c r="DQ256" s="34"/>
      <c r="DR256" s="35"/>
      <c r="DS256" s="36"/>
      <c r="DT256" s="34"/>
      <c r="DU256" s="34"/>
      <c r="DV256" s="37"/>
      <c r="DW256" s="33"/>
      <c r="DX256" s="34"/>
      <c r="DY256" s="34"/>
      <c r="DZ256" s="35"/>
      <c r="EA256" s="36"/>
      <c r="EB256" s="34"/>
      <c r="EC256" s="34"/>
      <c r="ED256" s="37"/>
      <c r="EE256" s="33"/>
      <c r="EF256" s="34"/>
      <c r="EG256" s="34"/>
      <c r="EH256" s="35"/>
      <c r="EI256" s="33"/>
      <c r="EJ256" s="34"/>
      <c r="EK256" s="34"/>
      <c r="EL256" s="37"/>
      <c r="EM256" s="86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2</v>
      </c>
      <c r="EO256" s="61">
        <f>(EM256/(EN256+EM256)*100)</f>
        <v>0</v>
      </c>
      <c r="EP256" s="62">
        <f>(F256+J256+N256+R256+V256+Z256+AD256+AH256+AL256+AP256+AT256+AX256+BB256+BF256+BJ256+BN256+BR256+BV256+BZ256+CD256+CH256+CL256+CP256+CT256+CX256+DB256+DF256+DJ256+DN256+DR256+DV256+DZ256+ED256+EH256+EL256)</f>
        <v>2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f>COUNTIF(C256:EL256,"4.m")</f>
        <v>0</v>
      </c>
      <c r="EU256" s="87">
        <f>COUNTIF(C256:EL256,"5.m")</f>
        <v>0</v>
      </c>
    </row>
    <row r="257" spans="1:151" ht="19.95" customHeight="1" x14ac:dyDescent="0.3">
      <c r="A257" s="73" t="s">
        <v>130</v>
      </c>
      <c r="B257" s="75" t="s">
        <v>957</v>
      </c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9"/>
      <c r="BK257" s="33"/>
      <c r="BL257" s="34"/>
      <c r="BM257" s="34"/>
      <c r="BN257" s="35"/>
      <c r="BO257" s="36"/>
      <c r="BP257" s="34"/>
      <c r="BQ257" s="34"/>
      <c r="BR257" s="39"/>
      <c r="BS257" s="33"/>
      <c r="BT257" s="34"/>
      <c r="BU257" s="34"/>
      <c r="BV257" s="38"/>
      <c r="BW257" s="36">
        <v>0</v>
      </c>
      <c r="BX257" s="34">
        <v>2</v>
      </c>
      <c r="BY257" s="34">
        <v>2</v>
      </c>
      <c r="BZ257" s="39">
        <v>2</v>
      </c>
      <c r="CA257" s="33"/>
      <c r="CB257" s="34"/>
      <c r="CC257" s="34"/>
      <c r="CD257" s="38"/>
      <c r="CE257" s="36"/>
      <c r="CF257" s="34"/>
      <c r="CG257" s="34"/>
      <c r="CH257" s="39"/>
      <c r="CI257" s="33"/>
      <c r="CJ257" s="34"/>
      <c r="CK257" s="34"/>
      <c r="CL257" s="38"/>
      <c r="CM257" s="36"/>
      <c r="CN257" s="34"/>
      <c r="CO257" s="34"/>
      <c r="CP257" s="39"/>
      <c r="CQ257" s="33"/>
      <c r="CR257" s="34"/>
      <c r="CS257" s="34"/>
      <c r="CT257" s="38"/>
      <c r="CU257" s="36"/>
      <c r="CV257" s="34"/>
      <c r="CW257" s="34"/>
      <c r="CX257" s="39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9"/>
      <c r="DO257" s="33"/>
      <c r="DP257" s="34"/>
      <c r="DQ257" s="34"/>
      <c r="DR257" s="38"/>
      <c r="DS257" s="36"/>
      <c r="DT257" s="34"/>
      <c r="DU257" s="34"/>
      <c r="DV257" s="39"/>
      <c r="DW257" s="33"/>
      <c r="DX257" s="34"/>
      <c r="DY257" s="34"/>
      <c r="DZ257" s="38"/>
      <c r="EA257" s="36"/>
      <c r="EB257" s="34"/>
      <c r="EC257" s="34"/>
      <c r="ED257" s="39"/>
      <c r="EE257" s="33"/>
      <c r="EF257" s="34"/>
      <c r="EG257" s="34"/>
      <c r="EH257" s="38"/>
      <c r="EI257" s="33"/>
      <c r="EJ257" s="34"/>
      <c r="EK257" s="34"/>
      <c r="EL257" s="37"/>
      <c r="EM257" s="86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2</v>
      </c>
      <c r="EO257" s="61">
        <f>(EM257/(EN257+EM257)*100)</f>
        <v>0</v>
      </c>
      <c r="EP257" s="62">
        <f>(F257+J257+N257+R257+V257+Z257+AD257+AH257+AL257+AP257+AT257+AX257+BB257+BF257+BJ257+BN257+BR257+BV257+BZ257+CD257+CH257+CL257+CP257+CT257+CX257+DB257+DF257+DJ257+DN257+DR257+DV257+DZ257+ED257+EH257+EL257)</f>
        <v>2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87">
        <f>COUNTIF(C257:EL257,"5.m")</f>
        <v>0</v>
      </c>
    </row>
    <row r="258" spans="1:151" ht="19.95" customHeight="1" x14ac:dyDescent="0.3">
      <c r="A258" s="73" t="s">
        <v>131</v>
      </c>
      <c r="B258" s="75" t="s">
        <v>965</v>
      </c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9"/>
      <c r="BK258" s="33"/>
      <c r="BL258" s="34"/>
      <c r="BM258" s="34"/>
      <c r="BN258" s="35"/>
      <c r="BO258" s="36"/>
      <c r="BP258" s="34"/>
      <c r="BQ258" s="34"/>
      <c r="BR258" s="39"/>
      <c r="BS258" s="33"/>
      <c r="BT258" s="34"/>
      <c r="BU258" s="34"/>
      <c r="BV258" s="38"/>
      <c r="BW258" s="36"/>
      <c r="BX258" s="34"/>
      <c r="BY258" s="34"/>
      <c r="BZ258" s="39"/>
      <c r="CA258" s="33">
        <v>0</v>
      </c>
      <c r="CB258" s="34">
        <v>2</v>
      </c>
      <c r="CC258" s="34">
        <v>2</v>
      </c>
      <c r="CD258" s="38">
        <v>2</v>
      </c>
      <c r="CE258" s="36"/>
      <c r="CF258" s="34"/>
      <c r="CG258" s="34"/>
      <c r="CH258" s="39"/>
      <c r="CI258" s="33"/>
      <c r="CJ258" s="34"/>
      <c r="CK258" s="34"/>
      <c r="CL258" s="38"/>
      <c r="CM258" s="36"/>
      <c r="CN258" s="34"/>
      <c r="CO258" s="34"/>
      <c r="CP258" s="39"/>
      <c r="CQ258" s="33"/>
      <c r="CR258" s="34"/>
      <c r="CS258" s="34"/>
      <c r="CT258" s="38"/>
      <c r="CU258" s="36"/>
      <c r="CV258" s="34"/>
      <c r="CW258" s="34"/>
      <c r="CX258" s="39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9"/>
      <c r="DO258" s="33"/>
      <c r="DP258" s="34"/>
      <c r="DQ258" s="34"/>
      <c r="DR258" s="38"/>
      <c r="DS258" s="36"/>
      <c r="DT258" s="34"/>
      <c r="DU258" s="34"/>
      <c r="DV258" s="39"/>
      <c r="DW258" s="33"/>
      <c r="DX258" s="34"/>
      <c r="DY258" s="34"/>
      <c r="DZ258" s="38"/>
      <c r="EA258" s="36"/>
      <c r="EB258" s="34"/>
      <c r="EC258" s="34"/>
      <c r="ED258" s="39"/>
      <c r="EE258" s="33"/>
      <c r="EF258" s="34"/>
      <c r="EG258" s="34"/>
      <c r="EH258" s="38"/>
      <c r="EI258" s="33"/>
      <c r="EJ258" s="34"/>
      <c r="EK258" s="34"/>
      <c r="EL258" s="37"/>
      <c r="EM258" s="86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2</v>
      </c>
      <c r="EO258" s="61">
        <f>(EM258/(EN258+EM258)*100)</f>
        <v>0</v>
      </c>
      <c r="EP258" s="62">
        <f>(F258+J258+N258+R258+V258+Z258+AD258+AH258+AL258+AP258+AT258+AX258+BB258+BF258+BJ258+BN258+BR258+BV258+BZ258+CD258+CH258+CL258+CP258+CT258+CX258+DB258+DF258+DJ258+DN258+DR258+DV258+DZ258+ED258+EH258+EL258)</f>
        <v>2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87">
        <f>COUNTIF(C258:EL258,"5.m")</f>
        <v>0</v>
      </c>
    </row>
    <row r="259" spans="1:151" ht="19.95" customHeight="1" x14ac:dyDescent="0.3">
      <c r="A259" s="73" t="s">
        <v>75</v>
      </c>
      <c r="B259" s="75" t="s">
        <v>278</v>
      </c>
      <c r="C259" s="33"/>
      <c r="D259" s="34"/>
      <c r="E259" s="34"/>
      <c r="F259" s="35"/>
      <c r="G259" s="33">
        <v>0</v>
      </c>
      <c r="H259" s="34">
        <v>3</v>
      </c>
      <c r="I259" s="34" t="s">
        <v>221</v>
      </c>
      <c r="J259" s="35">
        <v>1</v>
      </c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7"/>
      <c r="BK259" s="33"/>
      <c r="BL259" s="34"/>
      <c r="BM259" s="34"/>
      <c r="BN259" s="38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5"/>
      <c r="CM259" s="36"/>
      <c r="CN259" s="34"/>
      <c r="CO259" s="34"/>
      <c r="CP259" s="37"/>
      <c r="CQ259" s="33"/>
      <c r="CR259" s="34"/>
      <c r="CS259" s="34"/>
      <c r="CT259" s="35"/>
      <c r="CU259" s="36"/>
      <c r="CV259" s="34"/>
      <c r="CW259" s="34"/>
      <c r="CX259" s="37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7"/>
      <c r="DO259" s="33"/>
      <c r="DP259" s="34"/>
      <c r="DQ259" s="34"/>
      <c r="DR259" s="35"/>
      <c r="DS259" s="36"/>
      <c r="DT259" s="34"/>
      <c r="DU259" s="34"/>
      <c r="DV259" s="39"/>
      <c r="DW259" s="33"/>
      <c r="DX259" s="34"/>
      <c r="DY259" s="34"/>
      <c r="DZ259" s="35"/>
      <c r="EA259" s="36"/>
      <c r="EB259" s="34"/>
      <c r="EC259" s="34"/>
      <c r="ED259" s="37"/>
      <c r="EE259" s="33"/>
      <c r="EF259" s="34"/>
      <c r="EG259" s="34"/>
      <c r="EH259" s="35"/>
      <c r="EI259" s="33"/>
      <c r="EJ259" s="34"/>
      <c r="EK259" s="34"/>
      <c r="EL259" s="37"/>
      <c r="EM259" s="86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3</v>
      </c>
      <c r="EO259" s="61">
        <f>(EM259/(EN259+EM259)*100)</f>
        <v>0</v>
      </c>
      <c r="EP259" s="62">
        <f>(F259+J259+N259+R259+V259+Z259+AD259+AH259+AL259+AP259+AT259+AX259+BB259+BF259+BJ259+BN259+BR259+BV259+BZ259+CD259+CH259+CL259+CP259+CT259+CX259+DB259+DF259+DJ259+DN259+DR259+DV259+DZ259+ED259+EH259+EL259)</f>
        <v>1</v>
      </c>
      <c r="EQ259" s="63">
        <f>COUNTIF(C259:EL259,"1.m")</f>
        <v>0</v>
      </c>
      <c r="ER259" s="63">
        <f>COUNTIF(C259:EL259,"2.m")</f>
        <v>0</v>
      </c>
      <c r="ES259" s="63">
        <v>1</v>
      </c>
      <c r="ET259" s="64">
        <f>COUNTIF(C259:EL259,"4.m")</f>
        <v>1</v>
      </c>
      <c r="EU259" s="87">
        <f>COUNTIF(C259:EL259,"5.m")</f>
        <v>0</v>
      </c>
    </row>
    <row r="260" spans="1:151" ht="19.95" customHeight="1" x14ac:dyDescent="0.3">
      <c r="A260" s="73" t="s">
        <v>76</v>
      </c>
      <c r="B260" s="75" t="s">
        <v>285</v>
      </c>
      <c r="C260" s="33"/>
      <c r="D260" s="34"/>
      <c r="E260" s="34"/>
      <c r="F260" s="35"/>
      <c r="G260" s="33">
        <v>0</v>
      </c>
      <c r="H260" s="34">
        <v>3</v>
      </c>
      <c r="I260" s="34" t="s">
        <v>221</v>
      </c>
      <c r="J260" s="35">
        <v>1</v>
      </c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7"/>
      <c r="BK260" s="33"/>
      <c r="BL260" s="34"/>
      <c r="BM260" s="34"/>
      <c r="BN260" s="35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5"/>
      <c r="CM260" s="36"/>
      <c r="CN260" s="34"/>
      <c r="CO260" s="34"/>
      <c r="CP260" s="37"/>
      <c r="CQ260" s="33"/>
      <c r="CR260" s="34"/>
      <c r="CS260" s="34"/>
      <c r="CT260" s="35"/>
      <c r="CU260" s="36"/>
      <c r="CV260" s="34"/>
      <c r="CW260" s="34"/>
      <c r="CX260" s="37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7"/>
      <c r="DO260" s="33"/>
      <c r="DP260" s="34"/>
      <c r="DQ260" s="34"/>
      <c r="DR260" s="35"/>
      <c r="DS260" s="36"/>
      <c r="DT260" s="34"/>
      <c r="DU260" s="34"/>
      <c r="DV260" s="37"/>
      <c r="DW260" s="33"/>
      <c r="DX260" s="34"/>
      <c r="DY260" s="34"/>
      <c r="DZ260" s="35"/>
      <c r="EA260" s="36"/>
      <c r="EB260" s="34"/>
      <c r="EC260" s="34"/>
      <c r="ED260" s="37"/>
      <c r="EE260" s="33"/>
      <c r="EF260" s="34"/>
      <c r="EG260" s="34"/>
      <c r="EH260" s="35"/>
      <c r="EI260" s="33"/>
      <c r="EJ260" s="34"/>
      <c r="EK260" s="34"/>
      <c r="EL260" s="37"/>
      <c r="EM260" s="86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3</v>
      </c>
      <c r="EO260" s="61">
        <f>(EM260/(EN260+EM260)*100)</f>
        <v>0</v>
      </c>
      <c r="EP260" s="62">
        <f>(F260+J260+N260+R260+V260+Z260+AD260+AH260+AL260+AP260+AT260+AX260+BB260+BF260+BJ260+BN260+BR260+BV260+BZ260+CD260+CH260+CL260+CP260+CT260+CX260+DB260+DF260+DJ260+DN260+DR260+DV260+DZ260+ED260+EH260+EL260)</f>
        <v>1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1</v>
      </c>
      <c r="EU260" s="87">
        <f>COUNTIF(C260:EL260,"5.m")</f>
        <v>0</v>
      </c>
    </row>
    <row r="261" spans="1:151" ht="19.95" customHeight="1" x14ac:dyDescent="0.3">
      <c r="A261" s="73" t="s">
        <v>77</v>
      </c>
      <c r="B261" s="75" t="s">
        <v>277</v>
      </c>
      <c r="C261" s="33"/>
      <c r="D261" s="34"/>
      <c r="E261" s="34"/>
      <c r="F261" s="35"/>
      <c r="G261" s="33">
        <v>0</v>
      </c>
      <c r="H261" s="34">
        <v>2</v>
      </c>
      <c r="I261" s="34" t="s">
        <v>220</v>
      </c>
      <c r="J261" s="35">
        <v>1</v>
      </c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7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8"/>
      <c r="CM261" s="36"/>
      <c r="CN261" s="34"/>
      <c r="CO261" s="34"/>
      <c r="CP261" s="39"/>
      <c r="CQ261" s="33"/>
      <c r="CR261" s="34"/>
      <c r="CS261" s="34"/>
      <c r="CT261" s="38"/>
      <c r="CU261" s="36"/>
      <c r="CV261" s="34"/>
      <c r="CW261" s="34"/>
      <c r="CX261" s="39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9"/>
      <c r="DO261" s="33"/>
      <c r="DP261" s="34"/>
      <c r="DQ261" s="34"/>
      <c r="DR261" s="38"/>
      <c r="DS261" s="36"/>
      <c r="DT261" s="34"/>
      <c r="DU261" s="34"/>
      <c r="DV261" s="39"/>
      <c r="DW261" s="33"/>
      <c r="DX261" s="34"/>
      <c r="DY261" s="34"/>
      <c r="DZ261" s="35"/>
      <c r="EA261" s="36"/>
      <c r="EB261" s="34"/>
      <c r="EC261" s="34"/>
      <c r="ED261" s="39"/>
      <c r="EE261" s="33"/>
      <c r="EF261" s="34"/>
      <c r="EG261" s="34"/>
      <c r="EH261" s="38"/>
      <c r="EI261" s="33"/>
      <c r="EJ261" s="34"/>
      <c r="EK261" s="34"/>
      <c r="EL261" s="37"/>
      <c r="EM261" s="86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2</v>
      </c>
      <c r="EO261" s="61">
        <f>(EM261/(EN261+EM261)*100)</f>
        <v>0</v>
      </c>
      <c r="EP261" s="62">
        <f>(F261+J261+N261+R261+V261+Z261+AD261+AH261+AL261+AP261+AT261+AX261+BB261+BF261+BJ261+BN261+BR261+BV261+BZ261+CD261+CH261+CL261+CP261+CT261+CX261+DB261+DF261+DJ261+DN261+DR261+DV261+DZ261+ED261+EH261+EL261)</f>
        <v>1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1</v>
      </c>
      <c r="ET261" s="64">
        <f>COUNTIF(C261:EL261,"4.m")</f>
        <v>0</v>
      </c>
      <c r="EU261" s="87">
        <f>COUNTIF(C261:EL261,"5.m")</f>
        <v>0</v>
      </c>
    </row>
    <row r="262" spans="1:151" ht="19.95" customHeight="1" x14ac:dyDescent="0.3">
      <c r="A262" s="73" t="s">
        <v>78</v>
      </c>
      <c r="B262" s="75" t="s">
        <v>350</v>
      </c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>
        <v>0</v>
      </c>
      <c r="P262" s="34">
        <v>4</v>
      </c>
      <c r="Q262" s="34" t="s">
        <v>351</v>
      </c>
      <c r="R262" s="35">
        <v>1</v>
      </c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7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7"/>
      <c r="DO262" s="33"/>
      <c r="DP262" s="34"/>
      <c r="DQ262" s="34"/>
      <c r="DR262" s="35"/>
      <c r="DS262" s="36"/>
      <c r="DT262" s="34"/>
      <c r="DU262" s="34"/>
      <c r="DV262" s="39"/>
      <c r="DW262" s="33"/>
      <c r="DX262" s="34"/>
      <c r="DY262" s="34"/>
      <c r="DZ262" s="35"/>
      <c r="EA262" s="36"/>
      <c r="EB262" s="34"/>
      <c r="EC262" s="34"/>
      <c r="ED262" s="37"/>
      <c r="EE262" s="33"/>
      <c r="EF262" s="34"/>
      <c r="EG262" s="34"/>
      <c r="EH262" s="38"/>
      <c r="EI262" s="33"/>
      <c r="EJ262" s="34"/>
      <c r="EK262" s="34"/>
      <c r="EL262" s="37"/>
      <c r="EM262" s="86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4</v>
      </c>
      <c r="EO262" s="61">
        <f>(EM262/(EN262+EM262)*100)</f>
        <v>0</v>
      </c>
      <c r="EP262" s="62">
        <f>(F262+J262+N262+R262+V262+Z262+AD262+AH262+AL262+AP262+AT262+AX262+BB262+BF262+BJ262+BN262+BR262+BV262+BZ262+CD262+CH262+CL262+CP262+CT262+CX262+DB262+DF262+DJ262+DN262+DR262+DV262+DZ262+ED262+EH262+EL262)</f>
        <v>1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87">
        <f>COUNTIF(C262:EL262,"5.m")</f>
        <v>1</v>
      </c>
    </row>
    <row r="263" spans="1:151" ht="19.95" customHeight="1" x14ac:dyDescent="0.3">
      <c r="A263" s="73" t="s">
        <v>79</v>
      </c>
      <c r="B263" s="75" t="s">
        <v>367</v>
      </c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>
        <v>0</v>
      </c>
      <c r="P263" s="34">
        <v>3</v>
      </c>
      <c r="Q263" s="34" t="s">
        <v>221</v>
      </c>
      <c r="R263" s="35">
        <v>1</v>
      </c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7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9"/>
      <c r="DO263" s="33"/>
      <c r="DP263" s="34"/>
      <c r="DQ263" s="34"/>
      <c r="DR263" s="38"/>
      <c r="DS263" s="36"/>
      <c r="DT263" s="34"/>
      <c r="DU263" s="34"/>
      <c r="DV263" s="37"/>
      <c r="DW263" s="33"/>
      <c r="DX263" s="34"/>
      <c r="DY263" s="34"/>
      <c r="DZ263" s="35"/>
      <c r="EA263" s="36"/>
      <c r="EB263" s="34"/>
      <c r="EC263" s="34"/>
      <c r="ED263" s="39"/>
      <c r="EE263" s="33"/>
      <c r="EF263" s="34"/>
      <c r="EG263" s="34"/>
      <c r="EH263" s="38"/>
      <c r="EI263" s="33"/>
      <c r="EJ263" s="34"/>
      <c r="EK263" s="34"/>
      <c r="EL263" s="37"/>
      <c r="EM263" s="86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3</v>
      </c>
      <c r="EO263" s="61">
        <f>(EM263/(EN263+EM263)*100)</f>
        <v>0</v>
      </c>
      <c r="EP263" s="62">
        <f>(F263+J263+N263+R263+V263+Z263+AD263+AH263+AL263+AP263+AT263+AX263+BB263+BF263+BJ263+BN263+BR263+BV263+BZ263+CD263+CH263+CL263+CP263+CT263+CX263+DB263+DF263+DJ263+DN263+DR263+DV263+DZ263+ED263+EH263+EL263)</f>
        <v>1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1</v>
      </c>
      <c r="EU263" s="87">
        <f>COUNTIF(C263:EL263,"5.m")</f>
        <v>0</v>
      </c>
    </row>
    <row r="264" spans="1:151" ht="19.95" customHeight="1" x14ac:dyDescent="0.3">
      <c r="A264" s="73" t="s">
        <v>80</v>
      </c>
      <c r="B264" s="75" t="s">
        <v>447</v>
      </c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>
        <v>0</v>
      </c>
      <c r="X264" s="34">
        <v>2</v>
      </c>
      <c r="Y264" s="34" t="s">
        <v>220</v>
      </c>
      <c r="Z264" s="35">
        <v>1</v>
      </c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7"/>
      <c r="BK264" s="33"/>
      <c r="BL264" s="34"/>
      <c r="BM264" s="34"/>
      <c r="BN264" s="35"/>
      <c r="BO264" s="36"/>
      <c r="BP264" s="34"/>
      <c r="BQ264" s="34"/>
      <c r="BR264" s="39"/>
      <c r="BS264" s="33"/>
      <c r="BT264" s="34"/>
      <c r="BU264" s="34"/>
      <c r="BV264" s="38"/>
      <c r="BW264" s="36"/>
      <c r="BX264" s="34"/>
      <c r="BY264" s="34"/>
      <c r="BZ264" s="37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5"/>
      <c r="CM264" s="36"/>
      <c r="CN264" s="34"/>
      <c r="CO264" s="34"/>
      <c r="CP264" s="37"/>
      <c r="CQ264" s="33"/>
      <c r="CR264" s="34"/>
      <c r="CS264" s="34"/>
      <c r="CT264" s="35"/>
      <c r="CU264" s="36"/>
      <c r="CV264" s="34"/>
      <c r="CW264" s="34"/>
      <c r="CX264" s="37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7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5"/>
      <c r="EI264" s="33"/>
      <c r="EJ264" s="34"/>
      <c r="EK264" s="34"/>
      <c r="EL264" s="37"/>
      <c r="EM264" s="86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2</v>
      </c>
      <c r="EO264" s="61">
        <f>(EM264/(EN264+EM264)*100)</f>
        <v>0</v>
      </c>
      <c r="EP264" s="62">
        <f>(F264+J264+N264+R264+V264+Z264+AD264+AH264+AL264+AP264+AT264+AX264+BB264+BF264+BJ264+BN264+BR264+BV264+BZ264+CD264+CH264+CL264+CP264+CT264+CX264+DB264+DF264+DJ264+DN264+DR264+DV264+DZ264+ED264+EH264+EL264)</f>
        <v>1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1</v>
      </c>
      <c r="ET264" s="64">
        <f>COUNTIF(C264:EL264,"4.m")</f>
        <v>0</v>
      </c>
      <c r="EU264" s="87">
        <f>COUNTIF(C264:EL264,"5.m")</f>
        <v>0</v>
      </c>
    </row>
    <row r="265" spans="1:151" ht="19.95" customHeight="1" x14ac:dyDescent="0.3">
      <c r="A265" s="73" t="s">
        <v>81</v>
      </c>
      <c r="B265" s="75" t="s">
        <v>689</v>
      </c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>
        <v>0</v>
      </c>
      <c r="AJ265" s="34">
        <v>3</v>
      </c>
      <c r="AK265" s="34" t="s">
        <v>221</v>
      </c>
      <c r="AL265" s="35">
        <v>1</v>
      </c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7"/>
      <c r="BK265" s="33"/>
      <c r="BL265" s="34"/>
      <c r="BM265" s="34"/>
      <c r="BN265" s="35"/>
      <c r="BO265" s="36"/>
      <c r="BP265" s="34"/>
      <c r="BQ265" s="34"/>
      <c r="BR265" s="39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8"/>
      <c r="CM265" s="36"/>
      <c r="CN265" s="34"/>
      <c r="CO265" s="34"/>
      <c r="CP265" s="39"/>
      <c r="CQ265" s="33"/>
      <c r="CR265" s="34"/>
      <c r="CS265" s="34"/>
      <c r="CT265" s="38"/>
      <c r="CU265" s="36"/>
      <c r="CV265" s="34"/>
      <c r="CW265" s="34"/>
      <c r="CX265" s="39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9"/>
      <c r="DO265" s="33"/>
      <c r="DP265" s="34"/>
      <c r="DQ265" s="34"/>
      <c r="DR265" s="35"/>
      <c r="DS265" s="36"/>
      <c r="DT265" s="34"/>
      <c r="DU265" s="34"/>
      <c r="DV265" s="37"/>
      <c r="DW265" s="33"/>
      <c r="DX265" s="34"/>
      <c r="DY265" s="34"/>
      <c r="DZ265" s="35"/>
      <c r="EA265" s="36"/>
      <c r="EB265" s="34"/>
      <c r="EC265" s="34"/>
      <c r="ED265" s="39"/>
      <c r="EE265" s="33"/>
      <c r="EF265" s="34"/>
      <c r="EG265" s="34"/>
      <c r="EH265" s="35"/>
      <c r="EI265" s="33"/>
      <c r="EJ265" s="34"/>
      <c r="EK265" s="34"/>
      <c r="EL265" s="37"/>
      <c r="EM265" s="86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3</v>
      </c>
      <c r="EO265" s="61">
        <f>(EM265/(EN265+EM265)*100)</f>
        <v>0</v>
      </c>
      <c r="EP265" s="62">
        <f>(F265+J265+N265+R265+V265+Z265+AD265+AH265+AL265+AP265+AT265+AX265+BB265+BF265+BJ265+BN265+BR265+BV265+BZ265+CD265+CH265+CL265+CP265+CT265+CX265+DB265+DF265+DJ265+DN265+DR265+DV265+DZ265+ED265+EH265+EL265)</f>
        <v>1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1</v>
      </c>
      <c r="EU265" s="87">
        <f>COUNTIF(C265:EL265,"5.m")</f>
        <v>0</v>
      </c>
    </row>
    <row r="266" spans="1:151" ht="19.95" customHeight="1" x14ac:dyDescent="0.3">
      <c r="A266" s="73" t="s">
        <v>82</v>
      </c>
      <c r="B266" s="75" t="s">
        <v>697</v>
      </c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>
        <v>0</v>
      </c>
      <c r="AJ266" s="34">
        <v>3</v>
      </c>
      <c r="AK266" s="34" t="s">
        <v>221</v>
      </c>
      <c r="AL266" s="35">
        <v>1</v>
      </c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7"/>
      <c r="BK266" s="33"/>
      <c r="BL266" s="34"/>
      <c r="BM266" s="34"/>
      <c r="BN266" s="38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8"/>
      <c r="CU266" s="36"/>
      <c r="CV266" s="34"/>
      <c r="CW266" s="34"/>
      <c r="CX266" s="39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9"/>
      <c r="DO266" s="33"/>
      <c r="DP266" s="34"/>
      <c r="DQ266" s="34"/>
      <c r="DR266" s="38"/>
      <c r="DS266" s="36"/>
      <c r="DT266" s="34"/>
      <c r="DU266" s="34"/>
      <c r="DV266" s="39"/>
      <c r="DW266" s="33"/>
      <c r="DX266" s="34"/>
      <c r="DY266" s="34"/>
      <c r="DZ266" s="38"/>
      <c r="EA266" s="36"/>
      <c r="EB266" s="34"/>
      <c r="EC266" s="34"/>
      <c r="ED266" s="39"/>
      <c r="EE266" s="33"/>
      <c r="EF266" s="34"/>
      <c r="EG266" s="34"/>
      <c r="EH266" s="38"/>
      <c r="EI266" s="33"/>
      <c r="EJ266" s="34"/>
      <c r="EK266" s="34"/>
      <c r="EL266" s="37"/>
      <c r="EM266" s="86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3</v>
      </c>
      <c r="EO266" s="61">
        <f>(EM266/(EN266+EM266)*100)</f>
        <v>0</v>
      </c>
      <c r="EP266" s="62">
        <f>(F266+J266+N266+R266+V266+Z266+AD266+AH266+AL266+AP266+AT266+AX266+BB266+BF266+BJ266+BN266+BR266+BV266+BZ266+CD266+CH266+CL266+CP266+CT266+CX266+DB266+DF266+DJ266+DN266+DR266+DV266+DZ266+ED266+EH266+EL266)</f>
        <v>1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1</v>
      </c>
      <c r="EU266" s="87">
        <f>COUNTIF(C266:EL266,"5.m")</f>
        <v>0</v>
      </c>
    </row>
    <row r="267" spans="1:151" ht="19.95" customHeight="1" x14ac:dyDescent="0.3">
      <c r="A267" s="73" t="s">
        <v>84</v>
      </c>
      <c r="B267" s="75" t="s">
        <v>754</v>
      </c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>
        <v>0</v>
      </c>
      <c r="AV267" s="34">
        <v>4</v>
      </c>
      <c r="AW267" s="34" t="s">
        <v>351</v>
      </c>
      <c r="AX267" s="35">
        <v>1</v>
      </c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7"/>
      <c r="BK267" s="33"/>
      <c r="BL267" s="34"/>
      <c r="BM267" s="34"/>
      <c r="BN267" s="38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5"/>
      <c r="CM267" s="36"/>
      <c r="CN267" s="34"/>
      <c r="CO267" s="34"/>
      <c r="CP267" s="37"/>
      <c r="CQ267" s="33"/>
      <c r="CR267" s="34"/>
      <c r="CS267" s="34"/>
      <c r="CT267" s="35"/>
      <c r="CU267" s="36"/>
      <c r="CV267" s="34"/>
      <c r="CW267" s="34"/>
      <c r="CX267" s="37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7"/>
      <c r="DO267" s="33"/>
      <c r="DP267" s="34"/>
      <c r="DQ267" s="34"/>
      <c r="DR267" s="35"/>
      <c r="DS267" s="36"/>
      <c r="DT267" s="34"/>
      <c r="DU267" s="34"/>
      <c r="DV267" s="39"/>
      <c r="DW267" s="33"/>
      <c r="DX267" s="34"/>
      <c r="DY267" s="34"/>
      <c r="DZ267" s="35"/>
      <c r="EA267" s="36"/>
      <c r="EB267" s="34"/>
      <c r="EC267" s="34"/>
      <c r="ED267" s="37"/>
      <c r="EE267" s="33"/>
      <c r="EF267" s="34"/>
      <c r="EG267" s="34"/>
      <c r="EH267" s="35"/>
      <c r="EI267" s="33"/>
      <c r="EJ267" s="34"/>
      <c r="EK267" s="34"/>
      <c r="EL267" s="37"/>
      <c r="EM267" s="86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4</v>
      </c>
      <c r="EO267" s="61">
        <f>(EM267/(EN267+EM267)*100)</f>
        <v>0</v>
      </c>
      <c r="EP267" s="62">
        <f>(F267+J267+N267+R267+V267+Z267+AD267+AH267+AL267+AP267+AT267+AX267+BB267+BF267+BJ267+BN267+BR267+BV267+BZ267+CD267+CH267+CL267+CP267+CT267+CX267+DB267+DF267+DJ267+DN267+DR267+DV267+DZ267+ED267+EH267+EL267)</f>
        <v>1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87">
        <f>COUNTIF(C267:EL267,"5.m")</f>
        <v>1</v>
      </c>
    </row>
    <row r="268" spans="1:151" ht="19.95" customHeight="1" x14ac:dyDescent="0.3">
      <c r="A268" s="73" t="s">
        <v>86</v>
      </c>
      <c r="B268" s="75" t="s">
        <v>822</v>
      </c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>
        <v>0</v>
      </c>
      <c r="BD268" s="34">
        <v>2</v>
      </c>
      <c r="BE268" s="34" t="s">
        <v>220</v>
      </c>
      <c r="BF268" s="35">
        <v>1</v>
      </c>
      <c r="BG268" s="36"/>
      <c r="BH268" s="34"/>
      <c r="BI268" s="34"/>
      <c r="BJ268" s="37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37"/>
      <c r="EM268" s="86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2</v>
      </c>
      <c r="EO268" s="61">
        <f>(EM268/(EN268+EM268)*100)</f>
        <v>0</v>
      </c>
      <c r="EP268" s="62">
        <f>(F268+J268+N268+R268+V268+Z268+AD268+AH268+AL268+AP268+AT268+AX268+BB268+BF268+BJ268+BN268+BR268+BV268+BZ268+CD268+CH268+CL268+CP268+CT268+CX268+DB268+DF268+DJ268+DN268+DR268+DV268+DZ268+ED268+EH268+EL268)</f>
        <v>1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1</v>
      </c>
      <c r="ET268" s="64">
        <f>COUNTIF(C268:EL268,"4.m")</f>
        <v>0</v>
      </c>
      <c r="EU268" s="87">
        <f>COUNTIF(C268:EL268,"5.m")</f>
        <v>0</v>
      </c>
    </row>
    <row r="269" spans="1:151" ht="19.95" customHeight="1" x14ac:dyDescent="0.3">
      <c r="A269" s="73" t="s">
        <v>87</v>
      </c>
      <c r="B269" s="75" t="s">
        <v>830</v>
      </c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>
        <v>0</v>
      </c>
      <c r="BD269" s="34">
        <v>3</v>
      </c>
      <c r="BE269" s="34" t="s">
        <v>221</v>
      </c>
      <c r="BF269" s="35">
        <v>1</v>
      </c>
      <c r="BG269" s="36"/>
      <c r="BH269" s="34"/>
      <c r="BI269" s="34"/>
      <c r="BJ269" s="37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7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5"/>
      <c r="CM269" s="36"/>
      <c r="CN269" s="34"/>
      <c r="CO269" s="34"/>
      <c r="CP269" s="37"/>
      <c r="CQ269" s="33"/>
      <c r="CR269" s="34"/>
      <c r="CS269" s="34"/>
      <c r="CT269" s="35"/>
      <c r="CU269" s="36"/>
      <c r="CV269" s="34"/>
      <c r="CW269" s="34"/>
      <c r="CX269" s="37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7"/>
      <c r="DO269" s="33"/>
      <c r="DP269" s="34"/>
      <c r="DQ269" s="34"/>
      <c r="DR269" s="35"/>
      <c r="DS269" s="36"/>
      <c r="DT269" s="34"/>
      <c r="DU269" s="34"/>
      <c r="DV269" s="37"/>
      <c r="DW269" s="33"/>
      <c r="DX269" s="34"/>
      <c r="DY269" s="34"/>
      <c r="DZ269" s="35"/>
      <c r="EA269" s="36"/>
      <c r="EB269" s="34"/>
      <c r="EC269" s="34"/>
      <c r="ED269" s="37"/>
      <c r="EE269" s="33"/>
      <c r="EF269" s="34"/>
      <c r="EG269" s="34"/>
      <c r="EH269" s="35"/>
      <c r="EI269" s="33"/>
      <c r="EJ269" s="34"/>
      <c r="EK269" s="34"/>
      <c r="EL269" s="37"/>
      <c r="EM269" s="86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3</v>
      </c>
      <c r="EO269" s="61">
        <f>(EM269/(EN269+EM269)*100)</f>
        <v>0</v>
      </c>
      <c r="EP269" s="62">
        <f>(F269+J269+N269+R269+V269+Z269+AD269+AH269+AL269+AP269+AT269+AX269+BB269+BF269+BJ269+BN269+BR269+BV269+BZ269+CD269+CH269+CL269+CP269+CT269+CX269+DB269+DF269+DJ269+DN269+DR269+DV269+DZ269+ED269+EH269+EL269)</f>
        <v>1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1</v>
      </c>
      <c r="EU269" s="87">
        <f>COUNTIF(C269:EL269,"5.m")</f>
        <v>0</v>
      </c>
    </row>
    <row r="270" spans="1:151" ht="19.95" customHeight="1" x14ac:dyDescent="0.3">
      <c r="A270" s="73" t="s">
        <v>88</v>
      </c>
      <c r="B270" s="75" t="s">
        <v>840</v>
      </c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>
        <v>0</v>
      </c>
      <c r="BD270" s="34">
        <v>3</v>
      </c>
      <c r="BE270" s="34" t="s">
        <v>221</v>
      </c>
      <c r="BF270" s="35">
        <v>1</v>
      </c>
      <c r="BG270" s="36"/>
      <c r="BH270" s="34"/>
      <c r="BI270" s="34"/>
      <c r="BJ270" s="37"/>
      <c r="BK270" s="33"/>
      <c r="BL270" s="34"/>
      <c r="BM270" s="34"/>
      <c r="BN270" s="38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9"/>
      <c r="CA270" s="33"/>
      <c r="CB270" s="34"/>
      <c r="CC270" s="34"/>
      <c r="CD270" s="38"/>
      <c r="CE270" s="36"/>
      <c r="CF270" s="34"/>
      <c r="CG270" s="34"/>
      <c r="CH270" s="39"/>
      <c r="CI270" s="33"/>
      <c r="CJ270" s="34"/>
      <c r="CK270" s="34"/>
      <c r="CL270" s="38"/>
      <c r="CM270" s="36"/>
      <c r="CN270" s="34"/>
      <c r="CO270" s="34"/>
      <c r="CP270" s="39"/>
      <c r="CQ270" s="33"/>
      <c r="CR270" s="34"/>
      <c r="CS270" s="34"/>
      <c r="CT270" s="38"/>
      <c r="CU270" s="36"/>
      <c r="CV270" s="34"/>
      <c r="CW270" s="34"/>
      <c r="CX270" s="39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9"/>
      <c r="DO270" s="33"/>
      <c r="DP270" s="34"/>
      <c r="DQ270" s="34"/>
      <c r="DR270" s="38"/>
      <c r="DS270" s="36"/>
      <c r="DT270" s="34"/>
      <c r="DU270" s="34"/>
      <c r="DV270" s="39"/>
      <c r="DW270" s="33"/>
      <c r="DX270" s="34"/>
      <c r="DY270" s="34"/>
      <c r="DZ270" s="35"/>
      <c r="EA270" s="36"/>
      <c r="EB270" s="34"/>
      <c r="EC270" s="34"/>
      <c r="ED270" s="39"/>
      <c r="EE270" s="33"/>
      <c r="EF270" s="34"/>
      <c r="EG270" s="34"/>
      <c r="EH270" s="38"/>
      <c r="EI270" s="33"/>
      <c r="EJ270" s="34"/>
      <c r="EK270" s="34"/>
      <c r="EL270" s="37"/>
      <c r="EM270" s="86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3</v>
      </c>
      <c r="EO270" s="61">
        <f>(EM270/(EN270+EM270)*100)</f>
        <v>0</v>
      </c>
      <c r="EP270" s="62">
        <f>(F270+J270+N270+R270+V270+Z270+AD270+AH270+AL270+AP270+AT270+AX270+BB270+BF270+BJ270+BN270+BR270+BV270+BZ270+CD270+CH270+CL270+CP270+CT270+CX270+DB270+DF270+DJ270+DN270+DR270+DV270+DZ270+ED270+EH270+EL270)</f>
        <v>1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1</v>
      </c>
      <c r="EU270" s="87">
        <f>COUNTIF(C270:EL270,"5.m")</f>
        <v>0</v>
      </c>
    </row>
    <row r="271" spans="1:151" ht="19.95" customHeight="1" x14ac:dyDescent="0.3">
      <c r="A271" s="73" t="s">
        <v>89</v>
      </c>
      <c r="B271" s="75" t="s">
        <v>848</v>
      </c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>
        <v>0</v>
      </c>
      <c r="BD271" s="34">
        <v>3</v>
      </c>
      <c r="BE271" s="34" t="s">
        <v>221</v>
      </c>
      <c r="BF271" s="35">
        <v>1</v>
      </c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9"/>
      <c r="CA271" s="33"/>
      <c r="CB271" s="34"/>
      <c r="CC271" s="34"/>
      <c r="CD271" s="38"/>
      <c r="CE271" s="36"/>
      <c r="CF271" s="34"/>
      <c r="CG271" s="34"/>
      <c r="CH271" s="39"/>
      <c r="CI271" s="33"/>
      <c r="CJ271" s="34"/>
      <c r="CK271" s="34"/>
      <c r="CL271" s="35"/>
      <c r="CM271" s="36"/>
      <c r="CN271" s="34"/>
      <c r="CO271" s="34"/>
      <c r="CP271" s="37"/>
      <c r="CQ271" s="33"/>
      <c r="CR271" s="34"/>
      <c r="CS271" s="34"/>
      <c r="CT271" s="35"/>
      <c r="CU271" s="36"/>
      <c r="CV271" s="34"/>
      <c r="CW271" s="34"/>
      <c r="CX271" s="37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37"/>
      <c r="EM271" s="86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3</v>
      </c>
      <c r="EO271" s="61">
        <f>(EM271/(EN271+EM271)*100)</f>
        <v>0</v>
      </c>
      <c r="EP271" s="62">
        <f>(F271+J271+N271+R271+V271+Z271+AD271+AH271+AL271+AP271+AT271+AX271+BB271+BF271+BJ271+BN271+BR271+BV271+BZ271+CD271+CH271+CL271+CP271+CT271+CX271+DB271+DF271+DJ271+DN271+DR271+DV271+DZ271+ED271+EH271+EL271)</f>
        <v>1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1</v>
      </c>
      <c r="EU271" s="87">
        <f>COUNTIF(C271:EL271,"5.m")</f>
        <v>0</v>
      </c>
    </row>
    <row r="272" spans="1:151" ht="19.95" customHeight="1" x14ac:dyDescent="0.3">
      <c r="A272" s="73" t="s">
        <v>109</v>
      </c>
      <c r="B272" s="75" t="s">
        <v>905</v>
      </c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9"/>
      <c r="BK272" s="33"/>
      <c r="BL272" s="34"/>
      <c r="BM272" s="34"/>
      <c r="BN272" s="35"/>
      <c r="BO272" s="36">
        <v>0</v>
      </c>
      <c r="BP272" s="34">
        <v>2</v>
      </c>
      <c r="BQ272" s="34">
        <v>3</v>
      </c>
      <c r="BR272" s="39">
        <v>1</v>
      </c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8"/>
      <c r="CM272" s="36"/>
      <c r="CN272" s="34"/>
      <c r="CO272" s="34"/>
      <c r="CP272" s="39"/>
      <c r="CQ272" s="33"/>
      <c r="CR272" s="34"/>
      <c r="CS272" s="34"/>
      <c r="CT272" s="38"/>
      <c r="CU272" s="36"/>
      <c r="CV272" s="34"/>
      <c r="CW272" s="34"/>
      <c r="CX272" s="39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9"/>
      <c r="DO272" s="33"/>
      <c r="DP272" s="34"/>
      <c r="DQ272" s="34"/>
      <c r="DR272" s="38"/>
      <c r="DS272" s="36"/>
      <c r="DT272" s="34"/>
      <c r="DU272" s="34"/>
      <c r="DV272" s="39"/>
      <c r="DW272" s="33"/>
      <c r="DX272" s="34"/>
      <c r="DY272" s="34"/>
      <c r="DZ272" s="38"/>
      <c r="EA272" s="36"/>
      <c r="EB272" s="34"/>
      <c r="EC272" s="34"/>
      <c r="ED272" s="39"/>
      <c r="EE272" s="33"/>
      <c r="EF272" s="34"/>
      <c r="EG272" s="34"/>
      <c r="EH272" s="38"/>
      <c r="EI272" s="33"/>
      <c r="EJ272" s="34"/>
      <c r="EK272" s="34"/>
      <c r="EL272" s="37"/>
      <c r="EM272" s="86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2</v>
      </c>
      <c r="EO272" s="61">
        <f>(EM272/(EN272+EM272)*100)</f>
        <v>0</v>
      </c>
      <c r="EP272" s="62">
        <f>(F272+J272+N272+R272+V272+Z272+AD272+AH272+AL272+AP272+AT272+AX272+BB272+BF272+BJ272+BN272+BR272+BV272+BZ272+CD272+CH272+CL272+CP272+CT272+CX272+DB272+DF272+DJ272+DN272+DR272+DV272+DZ272+ED272+EH272+EL272)</f>
        <v>1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87">
        <f>COUNTIF(C272:EL272,"5.m")</f>
        <v>0</v>
      </c>
    </row>
    <row r="273" spans="1:151" ht="19.95" customHeight="1" x14ac:dyDescent="0.3">
      <c r="A273" s="73" t="s">
        <v>111</v>
      </c>
      <c r="B273" s="75" t="s">
        <v>907</v>
      </c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9"/>
      <c r="BK273" s="33"/>
      <c r="BL273" s="34"/>
      <c r="BM273" s="34"/>
      <c r="BN273" s="35"/>
      <c r="BO273" s="36">
        <v>0</v>
      </c>
      <c r="BP273" s="34">
        <v>2</v>
      </c>
      <c r="BQ273" s="34">
        <v>3</v>
      </c>
      <c r="BR273" s="39">
        <v>1</v>
      </c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8"/>
      <c r="CM273" s="36"/>
      <c r="CN273" s="34"/>
      <c r="CO273" s="34"/>
      <c r="CP273" s="39"/>
      <c r="CQ273" s="33"/>
      <c r="CR273" s="34"/>
      <c r="CS273" s="34"/>
      <c r="CT273" s="38"/>
      <c r="CU273" s="36"/>
      <c r="CV273" s="34"/>
      <c r="CW273" s="34"/>
      <c r="CX273" s="39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9"/>
      <c r="DO273" s="33"/>
      <c r="DP273" s="34"/>
      <c r="DQ273" s="34"/>
      <c r="DR273" s="38"/>
      <c r="DS273" s="36"/>
      <c r="DT273" s="34"/>
      <c r="DU273" s="34"/>
      <c r="DV273" s="39"/>
      <c r="DW273" s="33"/>
      <c r="DX273" s="34"/>
      <c r="DY273" s="34"/>
      <c r="DZ273" s="38"/>
      <c r="EA273" s="36"/>
      <c r="EB273" s="34"/>
      <c r="EC273" s="34"/>
      <c r="ED273" s="39"/>
      <c r="EE273" s="33"/>
      <c r="EF273" s="34"/>
      <c r="EG273" s="34"/>
      <c r="EH273" s="38"/>
      <c r="EI273" s="33"/>
      <c r="EJ273" s="34"/>
      <c r="EK273" s="34"/>
      <c r="EL273" s="37"/>
      <c r="EM273" s="86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2</v>
      </c>
      <c r="EO273" s="61">
        <f>(EM273/(EN273+EM273)*100)</f>
        <v>0</v>
      </c>
      <c r="EP273" s="62">
        <f>(F273+J273+N273+R273+V273+Z273+AD273+AH273+AL273+AP273+AT273+AX273+BB273+BF273+BJ273+BN273+BR273+BV273+BZ273+CD273+CH273+CL273+CP273+CT273+CX273+DB273+DF273+DJ273+DN273+DR273+DV273+DZ273+ED273+EH273+EL273)</f>
        <v>1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87">
        <f>COUNTIF(C273:EL273,"5.m")</f>
        <v>0</v>
      </c>
    </row>
    <row r="274" spans="1:151" ht="19.95" customHeight="1" x14ac:dyDescent="0.3">
      <c r="A274" s="73" t="s">
        <v>112</v>
      </c>
      <c r="B274" s="75" t="s">
        <v>908</v>
      </c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9"/>
      <c r="BK274" s="33"/>
      <c r="BL274" s="34"/>
      <c r="BM274" s="34"/>
      <c r="BN274" s="35"/>
      <c r="BO274" s="36">
        <v>0</v>
      </c>
      <c r="BP274" s="34">
        <v>2</v>
      </c>
      <c r="BQ274" s="34">
        <v>3</v>
      </c>
      <c r="BR274" s="39">
        <v>1</v>
      </c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8"/>
      <c r="CM274" s="36"/>
      <c r="CN274" s="34"/>
      <c r="CO274" s="34"/>
      <c r="CP274" s="39"/>
      <c r="CQ274" s="33"/>
      <c r="CR274" s="34"/>
      <c r="CS274" s="34"/>
      <c r="CT274" s="38"/>
      <c r="CU274" s="36"/>
      <c r="CV274" s="34"/>
      <c r="CW274" s="34"/>
      <c r="CX274" s="39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9"/>
      <c r="DO274" s="33"/>
      <c r="DP274" s="34"/>
      <c r="DQ274" s="34"/>
      <c r="DR274" s="38"/>
      <c r="DS274" s="36"/>
      <c r="DT274" s="34"/>
      <c r="DU274" s="34"/>
      <c r="DV274" s="39"/>
      <c r="DW274" s="33"/>
      <c r="DX274" s="34"/>
      <c r="DY274" s="34"/>
      <c r="DZ274" s="38"/>
      <c r="EA274" s="36"/>
      <c r="EB274" s="34"/>
      <c r="EC274" s="34"/>
      <c r="ED274" s="39"/>
      <c r="EE274" s="33"/>
      <c r="EF274" s="34"/>
      <c r="EG274" s="34"/>
      <c r="EH274" s="38"/>
      <c r="EI274" s="33"/>
      <c r="EJ274" s="34"/>
      <c r="EK274" s="34"/>
      <c r="EL274" s="37"/>
      <c r="EM274" s="86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2</v>
      </c>
      <c r="EO274" s="61">
        <f>(EM274/(EN274+EM274)*100)</f>
        <v>0</v>
      </c>
      <c r="EP274" s="62">
        <f>(F274+J274+N274+R274+V274+Z274+AD274+AH274+AL274+AP274+AT274+AX274+BB274+BF274+BJ274+BN274+BR274+BV274+BZ274+CD274+CH274+CL274+CP274+CT274+CX274+DB274+DF274+DJ274+DN274+DR274+DV274+DZ274+ED274+EH274+EL274)</f>
        <v>1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87">
        <f>COUNTIF(C274:EL274,"5.m")</f>
        <v>0</v>
      </c>
    </row>
    <row r="275" spans="1:151" ht="19.95" customHeight="1" x14ac:dyDescent="0.3">
      <c r="A275" s="73" t="s">
        <v>114</v>
      </c>
      <c r="B275" s="75" t="s">
        <v>910</v>
      </c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9"/>
      <c r="BK275" s="33"/>
      <c r="BL275" s="34"/>
      <c r="BM275" s="34"/>
      <c r="BN275" s="35"/>
      <c r="BO275" s="36">
        <v>0</v>
      </c>
      <c r="BP275" s="34">
        <v>3</v>
      </c>
      <c r="BQ275" s="34">
        <v>4</v>
      </c>
      <c r="BR275" s="39">
        <v>1</v>
      </c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8"/>
      <c r="CM275" s="36"/>
      <c r="CN275" s="34"/>
      <c r="CO275" s="34"/>
      <c r="CP275" s="39"/>
      <c r="CQ275" s="33"/>
      <c r="CR275" s="34"/>
      <c r="CS275" s="34"/>
      <c r="CT275" s="38"/>
      <c r="CU275" s="36"/>
      <c r="CV275" s="34"/>
      <c r="CW275" s="34"/>
      <c r="CX275" s="39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9"/>
      <c r="DO275" s="33"/>
      <c r="DP275" s="34"/>
      <c r="DQ275" s="34"/>
      <c r="DR275" s="38"/>
      <c r="DS275" s="36"/>
      <c r="DT275" s="34"/>
      <c r="DU275" s="34"/>
      <c r="DV275" s="39"/>
      <c r="DW275" s="33"/>
      <c r="DX275" s="34"/>
      <c r="DY275" s="34"/>
      <c r="DZ275" s="38"/>
      <c r="EA275" s="36"/>
      <c r="EB275" s="34"/>
      <c r="EC275" s="34"/>
      <c r="ED275" s="39"/>
      <c r="EE275" s="33"/>
      <c r="EF275" s="34"/>
      <c r="EG275" s="34"/>
      <c r="EH275" s="38"/>
      <c r="EI275" s="33"/>
      <c r="EJ275" s="34"/>
      <c r="EK275" s="34"/>
      <c r="EL275" s="37"/>
      <c r="EM275" s="86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3</v>
      </c>
      <c r="EO275" s="61">
        <f>(EM275/(EN275+EM275)*100)</f>
        <v>0</v>
      </c>
      <c r="EP275" s="62">
        <f>(F275+J275+N275+R275+V275+Z275+AD275+AH275+AL275+AP275+AT275+AX275+BB275+BF275+BJ275+BN275+BR275+BV275+BZ275+CD275+CH275+CL275+CP275+CT275+CX275+DB275+DF275+DJ275+DN275+DR275+DV275+DZ275+ED275+EH275+EL275)</f>
        <v>1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87">
        <f>COUNTIF(C275:EL275,"5.m")</f>
        <v>0</v>
      </c>
    </row>
    <row r="276" spans="1:151" ht="19.95" customHeight="1" x14ac:dyDescent="0.3">
      <c r="A276" s="73" t="s">
        <v>118</v>
      </c>
      <c r="B276" s="75" t="s">
        <v>937</v>
      </c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9"/>
      <c r="BK276" s="33"/>
      <c r="BL276" s="34"/>
      <c r="BM276" s="34"/>
      <c r="BN276" s="38"/>
      <c r="BO276" s="36"/>
      <c r="BP276" s="34"/>
      <c r="BQ276" s="34"/>
      <c r="BR276" s="39"/>
      <c r="BS276" s="33">
        <v>0</v>
      </c>
      <c r="BT276" s="34">
        <v>3</v>
      </c>
      <c r="BU276" s="34">
        <v>4</v>
      </c>
      <c r="BV276" s="38">
        <v>1</v>
      </c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8"/>
      <c r="CM276" s="36"/>
      <c r="CN276" s="34"/>
      <c r="CO276" s="34"/>
      <c r="CP276" s="39"/>
      <c r="CQ276" s="33"/>
      <c r="CR276" s="34"/>
      <c r="CS276" s="34"/>
      <c r="CT276" s="38"/>
      <c r="CU276" s="36"/>
      <c r="CV276" s="34"/>
      <c r="CW276" s="34"/>
      <c r="CX276" s="37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9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5"/>
      <c r="EI276" s="33"/>
      <c r="EJ276" s="34"/>
      <c r="EK276" s="34"/>
      <c r="EL276" s="37"/>
      <c r="EM276" s="86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3</v>
      </c>
      <c r="EO276" s="61">
        <f>(EM276/(EN276+EM276)*100)</f>
        <v>0</v>
      </c>
      <c r="EP276" s="62">
        <f>(F276+J276+N276+R276+V276+Z276+AD276+AH276+AL276+AP276+AT276+AX276+BB276+BF276+BJ276+BN276+BR276+BV276+BZ276+CD276+CH276+CL276+CP276+CT276+CX276+DB276+DF276+DJ276+DN276+DR276+DV276+DZ276+ED276+EH276+EL276)</f>
        <v>1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v>0</v>
      </c>
      <c r="EU276" s="87">
        <f>COUNTIF(C276:EL276,"5.m")</f>
        <v>0</v>
      </c>
    </row>
    <row r="277" spans="1:151" ht="19.95" customHeight="1" x14ac:dyDescent="0.3">
      <c r="A277" s="73" t="s">
        <v>120</v>
      </c>
      <c r="B277" s="75" t="s">
        <v>939</v>
      </c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7"/>
      <c r="BK277" s="33"/>
      <c r="BL277" s="34"/>
      <c r="BM277" s="34"/>
      <c r="BN277" s="35"/>
      <c r="BO277" s="36"/>
      <c r="BP277" s="34"/>
      <c r="BQ277" s="34"/>
      <c r="BR277" s="37"/>
      <c r="BS277" s="33">
        <v>0</v>
      </c>
      <c r="BT277" s="34">
        <v>2</v>
      </c>
      <c r="BU277" s="34">
        <v>3</v>
      </c>
      <c r="BV277" s="38">
        <v>1</v>
      </c>
      <c r="BW277" s="36"/>
      <c r="BX277" s="34"/>
      <c r="BY277" s="34"/>
      <c r="BZ277" s="37"/>
      <c r="CA277" s="33"/>
      <c r="CB277" s="34"/>
      <c r="CC277" s="34"/>
      <c r="CD277" s="38"/>
      <c r="CE277" s="36"/>
      <c r="CF277" s="34"/>
      <c r="CG277" s="34"/>
      <c r="CH277" s="37"/>
      <c r="CI277" s="33"/>
      <c r="CJ277" s="34"/>
      <c r="CK277" s="34"/>
      <c r="CL277" s="35"/>
      <c r="CM277" s="36"/>
      <c r="CN277" s="34"/>
      <c r="CO277" s="34"/>
      <c r="CP277" s="37"/>
      <c r="CQ277" s="33"/>
      <c r="CR277" s="34"/>
      <c r="CS277" s="34"/>
      <c r="CT277" s="35"/>
      <c r="CU277" s="36"/>
      <c r="CV277" s="34"/>
      <c r="CW277" s="34"/>
      <c r="CX277" s="37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7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5"/>
      <c r="EI277" s="33"/>
      <c r="EJ277" s="34"/>
      <c r="EK277" s="34"/>
      <c r="EL277" s="37"/>
      <c r="EM277" s="86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2</v>
      </c>
      <c r="EO277" s="61">
        <f>(EM277/(EN277+EM277)*100)</f>
        <v>0</v>
      </c>
      <c r="EP277" s="62">
        <f>(F277+J277+N277+R277+V277+Z277+AD277+AH277+AL277+AP277+AT277+AX277+BB277+BF277+BJ277+BN277+BR277+BV277+BZ277+CD277+CH277+CL277+CP277+CT277+CX277+DB277+DF277+DJ277+DN277+DR277+DV277+DZ277+ED277+EH277+EL277)</f>
        <v>1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87">
        <f>COUNTIF(C277:EL277,"5.m")</f>
        <v>0</v>
      </c>
    </row>
    <row r="278" spans="1:151" ht="19.95" customHeight="1" x14ac:dyDescent="0.3">
      <c r="A278" s="73" t="s">
        <v>125</v>
      </c>
      <c r="B278" s="75" t="s">
        <v>942</v>
      </c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9"/>
      <c r="BK278" s="33"/>
      <c r="BL278" s="34"/>
      <c r="BM278" s="34"/>
      <c r="BN278" s="38"/>
      <c r="BO278" s="36"/>
      <c r="BP278" s="34"/>
      <c r="BQ278" s="34"/>
      <c r="BR278" s="39"/>
      <c r="BS278" s="33">
        <v>0</v>
      </c>
      <c r="BT278" s="34">
        <v>4</v>
      </c>
      <c r="BU278" s="34">
        <v>5</v>
      </c>
      <c r="BV278" s="38">
        <v>1</v>
      </c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8"/>
      <c r="CM278" s="36"/>
      <c r="CN278" s="34"/>
      <c r="CO278" s="34"/>
      <c r="CP278" s="39"/>
      <c r="CQ278" s="33"/>
      <c r="CR278" s="34"/>
      <c r="CS278" s="34"/>
      <c r="CT278" s="38"/>
      <c r="CU278" s="36"/>
      <c r="CV278" s="34"/>
      <c r="CW278" s="34"/>
      <c r="CX278" s="39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9"/>
      <c r="DO278" s="33"/>
      <c r="DP278" s="34"/>
      <c r="DQ278" s="34"/>
      <c r="DR278" s="38"/>
      <c r="DS278" s="36"/>
      <c r="DT278" s="34"/>
      <c r="DU278" s="34"/>
      <c r="DV278" s="39"/>
      <c r="DW278" s="33"/>
      <c r="DX278" s="34"/>
      <c r="DY278" s="34"/>
      <c r="DZ278" s="35"/>
      <c r="EA278" s="36"/>
      <c r="EB278" s="34"/>
      <c r="EC278" s="34"/>
      <c r="ED278" s="39"/>
      <c r="EE278" s="33"/>
      <c r="EF278" s="34"/>
      <c r="EG278" s="34"/>
      <c r="EH278" s="38"/>
      <c r="EI278" s="33"/>
      <c r="EJ278" s="34"/>
      <c r="EK278" s="34"/>
      <c r="EL278" s="37"/>
      <c r="EM278" s="86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4</v>
      </c>
      <c r="EO278" s="61">
        <f>(EM278/(EN278+EM278)*100)</f>
        <v>0</v>
      </c>
      <c r="EP278" s="62">
        <f>(F278+J278+N278+R278+V278+Z278+AD278+AH278+AL278+AP278+AT278+AX278+BB278+BF278+BJ278+BN278+BR278+BV278+BZ278+CD278+CH278+CL278+CP278+CT278+CX278+DB278+DF278+DJ278+DN278+DR278+DV278+DZ278+ED278+EH278+EL278)</f>
        <v>1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87">
        <f>COUNTIF(C278:EL278,"5.m")</f>
        <v>0</v>
      </c>
    </row>
    <row r="279" spans="1:151" ht="19.95" customHeight="1" x14ac:dyDescent="0.3">
      <c r="A279" s="73" t="s">
        <v>136</v>
      </c>
      <c r="B279" s="75" t="s">
        <v>973</v>
      </c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7"/>
      <c r="BK279" s="33"/>
      <c r="BL279" s="34"/>
      <c r="BM279" s="34"/>
      <c r="BN279" s="35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>
        <v>0</v>
      </c>
      <c r="CF279" s="34">
        <v>3</v>
      </c>
      <c r="CG279" s="34">
        <v>4</v>
      </c>
      <c r="CH279" s="39">
        <v>1</v>
      </c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7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7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37"/>
      <c r="EM279" s="86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3</v>
      </c>
      <c r="EO279" s="61">
        <f>(EM279/(EN279+EM279)*100)</f>
        <v>0</v>
      </c>
      <c r="EP279" s="62">
        <f>(F279+J279+N279+R279+V279+Z279+AD279+AH279+AL279+AP279+AT279+AX279+BB279+BF279+BJ279+BN279+BR279+BV279+BZ279+CD279+CH279+CL279+CP279+CT279+CX279+DB279+DF279+DJ279+DN279+DR279+DV279+DZ279+ED279+EH279+EL279)</f>
        <v>1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87">
        <f>COUNTIF(C279:EL279,"5.m")</f>
        <v>0</v>
      </c>
    </row>
    <row r="280" spans="1:151" ht="19.95" customHeight="1" x14ac:dyDescent="0.3">
      <c r="A280" s="73" t="s">
        <v>137</v>
      </c>
      <c r="B280" s="75" t="s">
        <v>974</v>
      </c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7"/>
      <c r="BK280" s="33"/>
      <c r="BL280" s="34"/>
      <c r="BM280" s="34"/>
      <c r="BN280" s="35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>
        <v>0</v>
      </c>
      <c r="CF280" s="34">
        <v>3</v>
      </c>
      <c r="CG280" s="34">
        <v>4</v>
      </c>
      <c r="CH280" s="39">
        <v>1</v>
      </c>
      <c r="CI280" s="33"/>
      <c r="CJ280" s="34"/>
      <c r="CK280" s="34"/>
      <c r="CL280" s="35"/>
      <c r="CM280" s="36"/>
      <c r="CN280" s="34"/>
      <c r="CO280" s="34"/>
      <c r="CP280" s="37"/>
      <c r="CQ280" s="33"/>
      <c r="CR280" s="34"/>
      <c r="CS280" s="34"/>
      <c r="CT280" s="35"/>
      <c r="CU280" s="36"/>
      <c r="CV280" s="34"/>
      <c r="CW280" s="34"/>
      <c r="CX280" s="37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7"/>
      <c r="DO280" s="33"/>
      <c r="DP280" s="34"/>
      <c r="DQ280" s="34"/>
      <c r="DR280" s="35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7"/>
      <c r="EE280" s="33"/>
      <c r="EF280" s="34"/>
      <c r="EG280" s="34"/>
      <c r="EH280" s="35"/>
      <c r="EI280" s="33"/>
      <c r="EJ280" s="34"/>
      <c r="EK280" s="34"/>
      <c r="EL280" s="37"/>
      <c r="EM280" s="86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3</v>
      </c>
      <c r="EO280" s="61">
        <f>(EM280/(EN280+EM280)*100)</f>
        <v>0</v>
      </c>
      <c r="EP280" s="62">
        <f>(F280+J280+N280+R280+V280+Z280+AD280+AH280+AL280+AP280+AT280+AX280+BB280+BF280+BJ280+BN280+BR280+BV280+BZ280+CD280+CH280+CL280+CP280+CT280+CX280+DB280+DF280+DJ280+DN280+DR280+DV280+DZ280+ED280+EH280+EL280)</f>
        <v>1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87">
        <f>COUNTIF(C280:EL280,"5.m")</f>
        <v>0</v>
      </c>
    </row>
    <row r="281" spans="1:151" ht="19.95" customHeight="1" x14ac:dyDescent="0.3">
      <c r="A281" s="73" t="s">
        <v>139</v>
      </c>
      <c r="B281" s="75" t="s">
        <v>976</v>
      </c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>
        <v>0</v>
      </c>
      <c r="CF281" s="34">
        <v>2</v>
      </c>
      <c r="CG281" s="34">
        <v>3</v>
      </c>
      <c r="CH281" s="39">
        <v>1</v>
      </c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7"/>
      <c r="DO281" s="33"/>
      <c r="DP281" s="34"/>
      <c r="DQ281" s="34"/>
      <c r="DR281" s="35"/>
      <c r="DS281" s="36"/>
      <c r="DT281" s="34"/>
      <c r="DU281" s="34"/>
      <c r="DV281" s="39"/>
      <c r="DW281" s="33"/>
      <c r="DX281" s="34"/>
      <c r="DY281" s="34"/>
      <c r="DZ281" s="35"/>
      <c r="EA281" s="36"/>
      <c r="EB281" s="34"/>
      <c r="EC281" s="34"/>
      <c r="ED281" s="37"/>
      <c r="EE281" s="33"/>
      <c r="EF281" s="34"/>
      <c r="EG281" s="34"/>
      <c r="EH281" s="38"/>
      <c r="EI281" s="33"/>
      <c r="EJ281" s="34"/>
      <c r="EK281" s="34"/>
      <c r="EL281" s="37"/>
      <c r="EM281" s="86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2</v>
      </c>
      <c r="EO281" s="61">
        <f>(EM281/(EN281+EM281)*100)</f>
        <v>0</v>
      </c>
      <c r="EP281" s="62">
        <f>(F281+J281+N281+R281+V281+Z281+AD281+AH281+AL281+AP281+AT281+AX281+BB281+BF281+BJ281+BN281+BR281+BV281+BZ281+CD281+CH281+CL281+CP281+CT281+CX281+DB281+DF281+DJ281+DN281+DR281+DV281+DZ281+ED281+EH281+EL281)</f>
        <v>1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87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9"/>
      <c r="BK282" s="33"/>
      <c r="BL282" s="34"/>
      <c r="BM282" s="34"/>
      <c r="BN282" s="38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8"/>
      <c r="CM282" s="36"/>
      <c r="CN282" s="34"/>
      <c r="CO282" s="34"/>
      <c r="CP282" s="39"/>
      <c r="CQ282" s="33"/>
      <c r="CR282" s="34"/>
      <c r="CS282" s="34"/>
      <c r="CT282" s="38"/>
      <c r="CU282" s="36"/>
      <c r="CV282" s="34"/>
      <c r="CW282" s="34"/>
      <c r="CX282" s="39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9"/>
      <c r="DO282" s="33"/>
      <c r="DP282" s="34"/>
      <c r="DQ282" s="34"/>
      <c r="DR282" s="38"/>
      <c r="DS282" s="36"/>
      <c r="DT282" s="34"/>
      <c r="DU282" s="34"/>
      <c r="DV282" s="39"/>
      <c r="DW282" s="33"/>
      <c r="DX282" s="34"/>
      <c r="DY282" s="34"/>
      <c r="DZ282" s="35"/>
      <c r="EA282" s="36"/>
      <c r="EB282" s="34"/>
      <c r="EC282" s="34"/>
      <c r="ED282" s="39"/>
      <c r="EE282" s="33"/>
      <c r="EF282" s="34"/>
      <c r="EG282" s="34"/>
      <c r="EH282" s="38"/>
      <c r="EI282" s="33"/>
      <c r="EJ282" s="34"/>
      <c r="EK282" s="34"/>
      <c r="EL282" s="37"/>
      <c r="EM282" s="86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87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5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5"/>
      <c r="CM283" s="36"/>
      <c r="CN283" s="34"/>
      <c r="CO283" s="34"/>
      <c r="CP283" s="37"/>
      <c r="CQ283" s="33"/>
      <c r="CR283" s="34"/>
      <c r="CS283" s="34"/>
      <c r="CT283" s="35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37"/>
      <c r="EM283" s="86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87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8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37"/>
      <c r="EM284" s="86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87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7"/>
      <c r="BK285" s="33"/>
      <c r="BL285" s="34"/>
      <c r="BM285" s="34"/>
      <c r="BN285" s="35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7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7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5"/>
      <c r="EI285" s="33"/>
      <c r="EJ285" s="34"/>
      <c r="EK285" s="34"/>
      <c r="EL285" s="37"/>
      <c r="EM285" s="86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87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37"/>
      <c r="EM286" s="86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87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7"/>
      <c r="DO287" s="33"/>
      <c r="DP287" s="34"/>
      <c r="DQ287" s="34"/>
      <c r="DR287" s="35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7"/>
      <c r="EE287" s="33"/>
      <c r="EF287" s="34"/>
      <c r="EG287" s="34"/>
      <c r="EH287" s="38"/>
      <c r="EI287" s="33"/>
      <c r="EJ287" s="34"/>
      <c r="EK287" s="34"/>
      <c r="EL287" s="37"/>
      <c r="EM287" s="86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87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9"/>
      <c r="BK288" s="33"/>
      <c r="BL288" s="34"/>
      <c r="BM288" s="34"/>
      <c r="BN288" s="38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9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9"/>
      <c r="DO288" s="33"/>
      <c r="DP288" s="34"/>
      <c r="DQ288" s="34"/>
      <c r="DR288" s="38"/>
      <c r="DS288" s="36"/>
      <c r="DT288" s="34"/>
      <c r="DU288" s="34"/>
      <c r="DV288" s="39"/>
      <c r="DW288" s="33"/>
      <c r="DX288" s="34"/>
      <c r="DY288" s="34"/>
      <c r="DZ288" s="35"/>
      <c r="EA288" s="36"/>
      <c r="EB288" s="34"/>
      <c r="EC288" s="34"/>
      <c r="ED288" s="39"/>
      <c r="EE288" s="33"/>
      <c r="EF288" s="34"/>
      <c r="EG288" s="34"/>
      <c r="EH288" s="38"/>
      <c r="EI288" s="33"/>
      <c r="EJ288" s="34"/>
      <c r="EK288" s="34"/>
      <c r="EL288" s="37"/>
      <c r="EM288" s="86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87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7"/>
      <c r="BK289" s="33"/>
      <c r="BL289" s="34"/>
      <c r="BM289" s="34"/>
      <c r="BN289" s="35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7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7"/>
      <c r="DO289" s="33"/>
      <c r="DP289" s="34"/>
      <c r="DQ289" s="34"/>
      <c r="DR289" s="35"/>
      <c r="DS289" s="36"/>
      <c r="DT289" s="34"/>
      <c r="DU289" s="34"/>
      <c r="DV289" s="37"/>
      <c r="DW289" s="33"/>
      <c r="DX289" s="34"/>
      <c r="DY289" s="34"/>
      <c r="DZ289" s="35"/>
      <c r="EA289" s="36"/>
      <c r="EB289" s="34"/>
      <c r="EC289" s="34"/>
      <c r="ED289" s="37"/>
      <c r="EE289" s="33"/>
      <c r="EF289" s="34"/>
      <c r="EG289" s="34"/>
      <c r="EH289" s="38"/>
      <c r="EI289" s="33"/>
      <c r="EJ289" s="34"/>
      <c r="EK289" s="34"/>
      <c r="EL289" s="37"/>
      <c r="EM289" s="86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87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9"/>
      <c r="BK290" s="33"/>
      <c r="BL290" s="34"/>
      <c r="BM290" s="34"/>
      <c r="BN290" s="38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8"/>
      <c r="CM290" s="36"/>
      <c r="CN290" s="34"/>
      <c r="CO290" s="34"/>
      <c r="CP290" s="39"/>
      <c r="CQ290" s="33"/>
      <c r="CR290" s="34"/>
      <c r="CS290" s="34"/>
      <c r="CT290" s="38"/>
      <c r="CU290" s="36"/>
      <c r="CV290" s="34"/>
      <c r="CW290" s="34"/>
      <c r="CX290" s="39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9"/>
      <c r="DO290" s="33"/>
      <c r="DP290" s="34"/>
      <c r="DQ290" s="34"/>
      <c r="DR290" s="38"/>
      <c r="DS290" s="36"/>
      <c r="DT290" s="34"/>
      <c r="DU290" s="34"/>
      <c r="DV290" s="39"/>
      <c r="DW290" s="33"/>
      <c r="DX290" s="34"/>
      <c r="DY290" s="34"/>
      <c r="DZ290" s="35"/>
      <c r="EA290" s="36"/>
      <c r="EB290" s="34"/>
      <c r="EC290" s="34"/>
      <c r="ED290" s="39"/>
      <c r="EE290" s="33"/>
      <c r="EF290" s="34"/>
      <c r="EG290" s="34"/>
      <c r="EH290" s="38"/>
      <c r="EI290" s="33"/>
      <c r="EJ290" s="34"/>
      <c r="EK290" s="34"/>
      <c r="EL290" s="37"/>
      <c r="EM290" s="86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87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37"/>
      <c r="EM291" s="86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87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7"/>
      <c r="BK292" s="33"/>
      <c r="BL292" s="34"/>
      <c r="BM292" s="34"/>
      <c r="BN292" s="35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5"/>
      <c r="CM292" s="36"/>
      <c r="CN292" s="34"/>
      <c r="CO292" s="34"/>
      <c r="CP292" s="37"/>
      <c r="CQ292" s="33"/>
      <c r="CR292" s="34"/>
      <c r="CS292" s="34"/>
      <c r="CT292" s="35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7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37"/>
      <c r="EM292" s="86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87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7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7"/>
      <c r="DO293" s="33"/>
      <c r="DP293" s="34"/>
      <c r="DQ293" s="34"/>
      <c r="DR293" s="35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7"/>
      <c r="EE293" s="33"/>
      <c r="EF293" s="34"/>
      <c r="EG293" s="34"/>
      <c r="EH293" s="35"/>
      <c r="EI293" s="33"/>
      <c r="EJ293" s="34"/>
      <c r="EK293" s="34"/>
      <c r="EL293" s="37"/>
      <c r="EM293" s="86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87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37"/>
      <c r="EM294" s="86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87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5"/>
      <c r="EA295" s="36"/>
      <c r="EB295" s="34"/>
      <c r="EC295" s="34"/>
      <c r="ED295" s="39"/>
      <c r="EE295" s="33"/>
      <c r="EF295" s="34"/>
      <c r="EG295" s="34"/>
      <c r="EH295" s="35"/>
      <c r="EI295" s="33"/>
      <c r="EJ295" s="34"/>
      <c r="EK295" s="34"/>
      <c r="EL295" s="37"/>
      <c r="EM295" s="86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87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37"/>
      <c r="EM296" s="86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87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37"/>
      <c r="EM297" s="86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87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37"/>
      <c r="EM298" s="86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87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37"/>
      <c r="EM299" s="86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87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37"/>
      <c r="EM300" s="86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87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37"/>
      <c r="EM301" s="86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87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37"/>
      <c r="EM302" s="86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87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37"/>
      <c r="EM303" s="86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87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37"/>
      <c r="EM304" s="86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87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37"/>
      <c r="EM305" s="86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87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37"/>
      <c r="EM306" s="86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87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37"/>
      <c r="EM307" s="86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87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37"/>
      <c r="EM308" s="86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87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37"/>
      <c r="EM309" s="86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87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37"/>
      <c r="EM310" s="86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87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37"/>
      <c r="EM311" s="86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87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37"/>
      <c r="EM312" s="86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87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34"/>
      <c r="BN313" s="38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37"/>
      <c r="EM313" s="86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87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41"/>
      <c r="BN314" s="42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37"/>
      <c r="EM314" s="86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87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37"/>
      <c r="EM315" s="86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87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37"/>
      <c r="EM316" s="86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87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37"/>
      <c r="EM317" s="86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87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37"/>
      <c r="EM318" s="86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87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37"/>
      <c r="EM319" s="86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87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37"/>
      <c r="EM320" s="86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87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37"/>
      <c r="EM321" s="86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87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37"/>
      <c r="EM322" s="86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87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37"/>
      <c r="EM323" s="86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87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37"/>
      <c r="EM324" s="86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87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37"/>
      <c r="EM325" s="86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87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37"/>
      <c r="EM326" s="86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87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37"/>
      <c r="EM327" s="86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87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37"/>
      <c r="EM328" s="86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87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37"/>
      <c r="EM329" s="86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87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37"/>
      <c r="EM330" s="86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87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37"/>
      <c r="EM331" s="86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87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37"/>
      <c r="EM332" s="86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87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37"/>
      <c r="EM333" s="86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87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37"/>
      <c r="EM334" s="86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87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37"/>
      <c r="EM335" s="86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87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37"/>
      <c r="EM336" s="86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87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37"/>
      <c r="EM337" s="86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87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37"/>
      <c r="EM338" s="86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87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37"/>
      <c r="EM339" s="86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87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37"/>
      <c r="EM340" s="86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87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37"/>
      <c r="EM341" s="86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87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37"/>
      <c r="EM342" s="86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87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37"/>
      <c r="EM343" s="86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87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37"/>
      <c r="EM344" s="86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87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37"/>
      <c r="EM345" s="86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87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37"/>
      <c r="EM346" s="86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87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37"/>
      <c r="EM347" s="86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87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37"/>
      <c r="EM348" s="86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87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37"/>
      <c r="EM349" s="86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87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37"/>
      <c r="EM350" s="86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87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5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37"/>
      <c r="EM351" s="86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87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37"/>
      <c r="EM352" s="86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87">
        <f>COUNTIF(C352:EL352,"5.m")</f>
        <v>0</v>
      </c>
    </row>
    <row r="353" spans="1:151" ht="19.95" customHeight="1" x14ac:dyDescent="0.3">
      <c r="A353" s="73" t="s">
        <v>215</v>
      </c>
      <c r="B353" s="75"/>
      <c r="C353" s="33"/>
      <c r="D353" s="34"/>
      <c r="E353" s="34"/>
      <c r="F353" s="35"/>
      <c r="G353" s="33"/>
      <c r="H353" s="34"/>
      <c r="I353" s="34"/>
      <c r="J353" s="35"/>
      <c r="K353" s="33"/>
      <c r="L353" s="34"/>
      <c r="M353" s="34"/>
      <c r="N353" s="35"/>
      <c r="O353" s="33"/>
      <c r="P353" s="34"/>
      <c r="Q353" s="34"/>
      <c r="R353" s="35"/>
      <c r="S353" s="33"/>
      <c r="T353" s="34"/>
      <c r="U353" s="34"/>
      <c r="V353" s="35"/>
      <c r="W353" s="33"/>
      <c r="X353" s="34"/>
      <c r="Y353" s="34"/>
      <c r="Z353" s="35"/>
      <c r="AA353" s="33"/>
      <c r="AB353" s="34"/>
      <c r="AC353" s="34"/>
      <c r="AD353" s="35"/>
      <c r="AE353" s="33"/>
      <c r="AF353" s="34"/>
      <c r="AG353" s="34"/>
      <c r="AH353" s="35"/>
      <c r="AI353" s="33"/>
      <c r="AJ353" s="34"/>
      <c r="AK353" s="34"/>
      <c r="AL353" s="35"/>
      <c r="AM353" s="33"/>
      <c r="AN353" s="34"/>
      <c r="AO353" s="34"/>
      <c r="AP353" s="35"/>
      <c r="AQ353" s="33"/>
      <c r="AR353" s="34"/>
      <c r="AS353" s="34"/>
      <c r="AT353" s="35"/>
      <c r="AU353" s="33"/>
      <c r="AV353" s="34"/>
      <c r="AW353" s="34"/>
      <c r="AX353" s="35"/>
      <c r="AY353" s="36"/>
      <c r="AZ353" s="34"/>
      <c r="BA353" s="34"/>
      <c r="BB353" s="37"/>
      <c r="BC353" s="33"/>
      <c r="BD353" s="34"/>
      <c r="BE353" s="34"/>
      <c r="BF353" s="35"/>
      <c r="BG353" s="36"/>
      <c r="BH353" s="34"/>
      <c r="BI353" s="34"/>
      <c r="BJ353" s="39"/>
      <c r="BK353" s="33"/>
      <c r="BL353" s="34"/>
      <c r="BM353" s="34"/>
      <c r="BN353" s="38"/>
      <c r="BO353" s="36"/>
      <c r="BP353" s="34"/>
      <c r="BQ353" s="34"/>
      <c r="BR353" s="39"/>
      <c r="BS353" s="33"/>
      <c r="BT353" s="34"/>
      <c r="BU353" s="34"/>
      <c r="BV353" s="38"/>
      <c r="BW353" s="36"/>
      <c r="BX353" s="34"/>
      <c r="BY353" s="34"/>
      <c r="BZ353" s="39"/>
      <c r="CA353" s="33"/>
      <c r="CB353" s="34"/>
      <c r="CC353" s="34"/>
      <c r="CD353" s="38"/>
      <c r="CE353" s="36"/>
      <c r="CF353" s="34"/>
      <c r="CG353" s="34"/>
      <c r="CH353" s="39"/>
      <c r="CI353" s="33"/>
      <c r="CJ353" s="34"/>
      <c r="CK353" s="34"/>
      <c r="CL353" s="38"/>
      <c r="CM353" s="36"/>
      <c r="CN353" s="34"/>
      <c r="CO353" s="34"/>
      <c r="CP353" s="39"/>
      <c r="CQ353" s="33"/>
      <c r="CR353" s="34"/>
      <c r="CS353" s="34"/>
      <c r="CT353" s="38"/>
      <c r="CU353" s="36"/>
      <c r="CV353" s="34"/>
      <c r="CW353" s="34"/>
      <c r="CX353" s="39"/>
      <c r="CY353" s="33"/>
      <c r="CZ353" s="34"/>
      <c r="DA353" s="34"/>
      <c r="DB353" s="35"/>
      <c r="DC353" s="36"/>
      <c r="DD353" s="34"/>
      <c r="DE353" s="34"/>
      <c r="DF353" s="37"/>
      <c r="DG353" s="33"/>
      <c r="DH353" s="34"/>
      <c r="DI353" s="34"/>
      <c r="DJ353" s="35"/>
      <c r="DK353" s="36"/>
      <c r="DL353" s="34"/>
      <c r="DM353" s="34"/>
      <c r="DN353" s="39"/>
      <c r="DO353" s="33"/>
      <c r="DP353" s="34"/>
      <c r="DQ353" s="34"/>
      <c r="DR353" s="38"/>
      <c r="DS353" s="36"/>
      <c r="DT353" s="34"/>
      <c r="DU353" s="34"/>
      <c r="DV353" s="39"/>
      <c r="DW353" s="33"/>
      <c r="DX353" s="34"/>
      <c r="DY353" s="34"/>
      <c r="DZ353" s="38"/>
      <c r="EA353" s="36"/>
      <c r="EB353" s="34"/>
      <c r="EC353" s="34"/>
      <c r="ED353" s="39"/>
      <c r="EE353" s="33"/>
      <c r="EF353" s="34"/>
      <c r="EG353" s="34"/>
      <c r="EH353" s="38"/>
      <c r="EI353" s="33"/>
      <c r="EJ353" s="34"/>
      <c r="EK353" s="34"/>
      <c r="EL353" s="37"/>
      <c r="EM353" s="86">
        <f>SUM(C353+G353+K353+O353+S353+W353+AA353+AE353+AI353+AM353+AQ353+AU353+AY353+BC353+BG353+BK353+BO353+BS353+BW353+CA353+CE353+CI353+CM353+CQ353+CU353+CY353+DC353+DG353+DK353+DO353+DS353+DW353+EA353+EE353+EI353)</f>
        <v>0</v>
      </c>
      <c r="EN353" s="60">
        <f>(D353+H353+L353+P353+T353+X353+AB353+AF353+AJ353+AN353+AR353+AV353+AZ353+BD353+BH353+BL353+BP353+BT353+BX353+CB353+CF353+CJ353+CN353+CR353+CV353+CZ353+DD353+DH353+DL353+DP353+DT353+DX353+EB353+EF353+EJ353)</f>
        <v>0</v>
      </c>
      <c r="EO353" s="61" t="e">
        <f>(EM353/(EN353+EM353)*100)</f>
        <v>#DIV/0!</v>
      </c>
      <c r="EP353" s="62">
        <f>(F353+J353+N353+R353+V353+Z353+AD353+AH353+AL353+AP353+AT353+AX353+BB353+BF353+BJ353+BN353+BR353+BV353+BZ353+CD353+CH353+CL353+CP353+CT353+CX353+DB353+DF353+DJ353+DN353+DR353+DV353+DZ353+ED353+EH353+EL353)</f>
        <v>0</v>
      </c>
      <c r="EQ353" s="63">
        <f>COUNTIF(C353:EL353,"1.m")</f>
        <v>0</v>
      </c>
      <c r="ER353" s="63">
        <f>COUNTIF(C353:EL353,"2.m")</f>
        <v>0</v>
      </c>
      <c r="ES353" s="63">
        <f>COUNTIF(C353:EL353,"3.m")</f>
        <v>0</v>
      </c>
      <c r="ET353" s="64">
        <f>COUNTIF(C353:EL353,"4.m")</f>
        <v>0</v>
      </c>
      <c r="EU353" s="87">
        <f>COUNTIF(C353:EL353,"5.m")</f>
        <v>0</v>
      </c>
    </row>
    <row r="354" spans="1:151" ht="19.95" customHeight="1" thickBot="1" x14ac:dyDescent="0.35">
      <c r="A354" s="73" t="s">
        <v>216</v>
      </c>
      <c r="B354" s="77"/>
      <c r="C354" s="46"/>
      <c r="D354" s="47"/>
      <c r="E354" s="47"/>
      <c r="F354" s="48"/>
      <c r="G354" s="46"/>
      <c r="H354" s="47"/>
      <c r="I354" s="47"/>
      <c r="J354" s="48"/>
      <c r="K354" s="46"/>
      <c r="L354" s="47"/>
      <c r="M354" s="47"/>
      <c r="N354" s="48"/>
      <c r="O354" s="46"/>
      <c r="P354" s="47"/>
      <c r="Q354" s="47"/>
      <c r="R354" s="48"/>
      <c r="S354" s="46"/>
      <c r="T354" s="47"/>
      <c r="U354" s="47"/>
      <c r="V354" s="48"/>
      <c r="W354" s="46"/>
      <c r="X354" s="47"/>
      <c r="Y354" s="47"/>
      <c r="Z354" s="48"/>
      <c r="AA354" s="46"/>
      <c r="AB354" s="47"/>
      <c r="AC354" s="47"/>
      <c r="AD354" s="48"/>
      <c r="AE354" s="46"/>
      <c r="AF354" s="47"/>
      <c r="AG354" s="47"/>
      <c r="AH354" s="48"/>
      <c r="AI354" s="46"/>
      <c r="AJ354" s="47"/>
      <c r="AK354" s="47"/>
      <c r="AL354" s="48"/>
      <c r="AM354" s="46"/>
      <c r="AN354" s="47"/>
      <c r="AO354" s="47"/>
      <c r="AP354" s="48"/>
      <c r="AQ354" s="46"/>
      <c r="AR354" s="47"/>
      <c r="AS354" s="47"/>
      <c r="AT354" s="48"/>
      <c r="AU354" s="46"/>
      <c r="AV354" s="47"/>
      <c r="AW354" s="47"/>
      <c r="AX354" s="48"/>
      <c r="AY354" s="49"/>
      <c r="AZ354" s="47"/>
      <c r="BA354" s="47"/>
      <c r="BB354" s="50"/>
      <c r="BC354" s="46"/>
      <c r="BD354" s="47"/>
      <c r="BE354" s="47"/>
      <c r="BF354" s="48"/>
      <c r="BG354" s="49"/>
      <c r="BH354" s="47"/>
      <c r="BI354" s="47"/>
      <c r="BJ354" s="51"/>
      <c r="BK354" s="46"/>
      <c r="BL354" s="47"/>
      <c r="BM354" s="47"/>
      <c r="BN354" s="52"/>
      <c r="BO354" s="49"/>
      <c r="BP354" s="47"/>
      <c r="BQ354" s="47"/>
      <c r="BR354" s="51"/>
      <c r="BS354" s="46"/>
      <c r="BT354" s="47"/>
      <c r="BU354" s="47"/>
      <c r="BV354" s="52"/>
      <c r="BW354" s="49"/>
      <c r="BX354" s="47"/>
      <c r="BY354" s="47"/>
      <c r="BZ354" s="51"/>
      <c r="CA354" s="46"/>
      <c r="CB354" s="47"/>
      <c r="CC354" s="47"/>
      <c r="CD354" s="52"/>
      <c r="CE354" s="49"/>
      <c r="CF354" s="47"/>
      <c r="CG354" s="47"/>
      <c r="CH354" s="51"/>
      <c r="CI354" s="46"/>
      <c r="CJ354" s="47"/>
      <c r="CK354" s="47"/>
      <c r="CL354" s="52"/>
      <c r="CM354" s="49"/>
      <c r="CN354" s="47"/>
      <c r="CO354" s="47"/>
      <c r="CP354" s="51"/>
      <c r="CQ354" s="46"/>
      <c r="CR354" s="47"/>
      <c r="CS354" s="47"/>
      <c r="CT354" s="52"/>
      <c r="CU354" s="49"/>
      <c r="CV354" s="47"/>
      <c r="CW354" s="47"/>
      <c r="CX354" s="51"/>
      <c r="CY354" s="46"/>
      <c r="CZ354" s="47"/>
      <c r="DA354" s="47"/>
      <c r="DB354" s="48"/>
      <c r="DC354" s="49"/>
      <c r="DD354" s="47"/>
      <c r="DE354" s="47"/>
      <c r="DF354" s="50"/>
      <c r="DG354" s="46"/>
      <c r="DH354" s="47"/>
      <c r="DI354" s="47"/>
      <c r="DJ354" s="48"/>
      <c r="DK354" s="49"/>
      <c r="DL354" s="47"/>
      <c r="DM354" s="47"/>
      <c r="DN354" s="51"/>
      <c r="DO354" s="46"/>
      <c r="DP354" s="47"/>
      <c r="DQ354" s="47"/>
      <c r="DR354" s="52"/>
      <c r="DS354" s="49"/>
      <c r="DT354" s="47"/>
      <c r="DU354" s="47"/>
      <c r="DV354" s="51"/>
      <c r="DW354" s="46"/>
      <c r="DX354" s="47"/>
      <c r="DY354" s="47"/>
      <c r="DZ354" s="52"/>
      <c r="EA354" s="49"/>
      <c r="EB354" s="47"/>
      <c r="EC354" s="47"/>
      <c r="ED354" s="51"/>
      <c r="EE354" s="46"/>
      <c r="EF354" s="47"/>
      <c r="EG354" s="47"/>
      <c r="EH354" s="52"/>
      <c r="EI354" s="46"/>
      <c r="EJ354" s="47"/>
      <c r="EK354" s="47"/>
      <c r="EL354" s="50"/>
      <c r="EM354" s="88">
        <f>SUM(C354+G354+K354+O354+S354+W354+AA354+AE354+AI354+AM354+AQ354+AU354+AY354+BC354+BG354+BK354+BO354+BS354+BW354+CA354+CE354+CI354+CM354+CQ354+CU354+CY354+DC354+DG354+DK354+DO354+DS354+DW354+EA354+EE354+EI354)</f>
        <v>0</v>
      </c>
      <c r="EN354" s="89">
        <f>(D354+H354+L354+P354+T354+X354+AB354+AF354+AJ354+AN354+AR354+AV354+AZ354+BD354+BH354+BL354+BP354+BT354+BX354+CB354+CF354+CJ354+CN354+CR354+CV354+CZ354+DD354+DH354+DL354+DP354+DT354+DX354+EB354+EF354+EJ354)</f>
        <v>0</v>
      </c>
      <c r="EO354" s="90" t="e">
        <f>(EM354/(EN354+EM354)*100)</f>
        <v>#DIV/0!</v>
      </c>
      <c r="EP354" s="91">
        <f>(F354+J354+N354+R354+V354+Z354+AD354+AH354+AL354+AP354+AT354+AX354+BB354+BF354+BJ354+BN354+BR354+BV354+BZ354+CD354+CH354+CL354+CP354+CT354+CX354+DB354+DF354+DJ354+DN354+DR354+DV354+DZ354+ED354+EH354+EL354)</f>
        <v>0</v>
      </c>
      <c r="EQ354" s="92">
        <f>COUNTIF(C354:EL354,"1.m")</f>
        <v>0</v>
      </c>
      <c r="ER354" s="92">
        <f>COUNTIF(C354:EL354,"2.m")</f>
        <v>0</v>
      </c>
      <c r="ES354" s="92">
        <f>COUNTIF(C354:EL354,"3.m")</f>
        <v>0</v>
      </c>
      <c r="ET354" s="93">
        <f>COUNTIF(C354:EL354,"4.m")</f>
        <v>0</v>
      </c>
      <c r="EU354" s="94">
        <f>COUNTIF(C354:EL354,"5.m")</f>
        <v>0</v>
      </c>
    </row>
    <row r="355" spans="1:151" ht="15" thickTop="1" x14ac:dyDescent="0.3">
      <c r="A355" s="2"/>
      <c r="B355" s="3"/>
      <c r="C355" s="4"/>
      <c r="D355" s="4"/>
      <c r="E355" s="4"/>
      <c r="F355" s="8"/>
      <c r="G355" s="4"/>
      <c r="H355" s="4"/>
      <c r="I355" s="4"/>
      <c r="J355" s="8"/>
      <c r="K355" s="4"/>
      <c r="L355" s="4"/>
      <c r="M355" s="4"/>
      <c r="N355" s="8"/>
      <c r="O355" s="4"/>
      <c r="P355" s="4"/>
      <c r="Q355" s="4"/>
      <c r="R355" s="8"/>
      <c r="S355" s="4"/>
      <c r="T355" s="4"/>
      <c r="U355" s="4"/>
      <c r="V355" s="8"/>
      <c r="W355" s="4"/>
      <c r="X355" s="4"/>
      <c r="Y355" s="4"/>
      <c r="Z355" s="8"/>
      <c r="AA355" s="4"/>
      <c r="AB355" s="4"/>
      <c r="AC355" s="4"/>
      <c r="AD355" s="8"/>
      <c r="AE355" s="4"/>
      <c r="AF355" s="4"/>
      <c r="AG355" s="4"/>
      <c r="AH355" s="8"/>
      <c r="AI355" s="4"/>
      <c r="AJ355" s="4"/>
      <c r="AK355" s="4"/>
      <c r="AL355" s="8"/>
      <c r="AM355" s="4"/>
      <c r="AN355" s="4"/>
      <c r="AO355" s="4"/>
      <c r="AP355" s="8"/>
      <c r="AQ355" s="4"/>
      <c r="AR355" s="4"/>
      <c r="AS355" s="4"/>
      <c r="AT355" s="8"/>
      <c r="AU355" s="4"/>
      <c r="AV355" s="4"/>
      <c r="AW355" s="4"/>
      <c r="AX355" s="8"/>
      <c r="AY355" s="4"/>
      <c r="AZ355" s="4"/>
      <c r="BA355" s="4"/>
      <c r="BB355" s="8"/>
      <c r="BC355" s="4"/>
      <c r="BD355" s="4"/>
      <c r="BE355" s="4"/>
      <c r="BF355" s="8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8"/>
      <c r="DC355" s="4"/>
      <c r="DD355" s="4"/>
      <c r="DE355" s="4"/>
      <c r="DF355" s="8"/>
      <c r="DG355" s="4"/>
      <c r="DH355" s="4"/>
      <c r="DI355" s="4"/>
      <c r="DJ355" s="8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8"/>
      <c r="EM355" s="79"/>
      <c r="EN355" s="79"/>
      <c r="EO355" s="80"/>
      <c r="EP355" s="81"/>
      <c r="EQ355" s="82"/>
      <c r="ER355" s="82"/>
      <c r="ES355" s="82"/>
      <c r="ET355" s="83"/>
      <c r="EU355" s="83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9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9"/>
      <c r="EU363" s="19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7"/>
      <c r="EU364" s="17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9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7"/>
      <c r="L472" s="7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20"/>
      <c r="L473" s="20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  <row r="476" spans="1:151" x14ac:dyDescent="0.3">
      <c r="A476" s="5"/>
      <c r="B476" s="6"/>
      <c r="C476" s="7"/>
      <c r="D476" s="7"/>
      <c r="E476" s="7"/>
      <c r="F476" s="9"/>
      <c r="G476" s="7"/>
      <c r="H476" s="7"/>
      <c r="I476" s="7"/>
      <c r="J476" s="9"/>
      <c r="K476" s="7"/>
      <c r="L476" s="7"/>
      <c r="M476" s="7"/>
      <c r="N476" s="9"/>
      <c r="O476" s="7"/>
      <c r="P476" s="7"/>
      <c r="Q476" s="7"/>
      <c r="R476" s="9"/>
      <c r="S476" s="7"/>
      <c r="T476" s="7"/>
      <c r="U476" s="7"/>
      <c r="V476" s="9"/>
      <c r="W476" s="7"/>
      <c r="X476" s="7"/>
      <c r="Y476" s="7"/>
      <c r="Z476" s="9"/>
      <c r="AA476" s="7"/>
      <c r="AB476" s="7"/>
      <c r="AC476" s="7"/>
      <c r="AD476" s="9"/>
      <c r="AE476" s="7"/>
      <c r="AF476" s="7"/>
      <c r="AG476" s="7"/>
      <c r="AH476" s="9"/>
      <c r="AI476" s="7"/>
      <c r="AJ476" s="7"/>
      <c r="AK476" s="7"/>
      <c r="AL476" s="9"/>
      <c r="AM476" s="7"/>
      <c r="AN476" s="7"/>
      <c r="AO476" s="7"/>
      <c r="AP476" s="9"/>
      <c r="AQ476" s="7"/>
      <c r="AR476" s="7"/>
      <c r="AS476" s="7"/>
      <c r="AT476" s="9"/>
      <c r="AU476" s="7"/>
      <c r="AV476" s="7"/>
      <c r="AW476" s="7"/>
      <c r="AX476" s="9"/>
      <c r="AY476" s="7"/>
      <c r="AZ476" s="7"/>
      <c r="BA476" s="7"/>
      <c r="BB476" s="9"/>
      <c r="BC476" s="7"/>
      <c r="BD476" s="7"/>
      <c r="BE476" s="7"/>
      <c r="BF476" s="9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9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9"/>
      <c r="EM476" s="14"/>
      <c r="EN476" s="14"/>
      <c r="EO476" s="15"/>
      <c r="EP476" s="16"/>
      <c r="EQ476" s="17"/>
      <c r="ER476" s="17"/>
      <c r="ES476" s="17"/>
      <c r="ET476" s="19"/>
      <c r="EU476" s="19"/>
    </row>
  </sheetData>
  <sortState ref="A8:EU354">
    <sortCondition descending="1" ref="EP5:EP354"/>
    <sortCondition descending="1" ref="EO5:EO354"/>
  </sortState>
  <mergeCells count="75">
    <mergeCell ref="EM3:EU3"/>
    <mergeCell ref="A1:A4"/>
    <mergeCell ref="B2:B4"/>
    <mergeCell ref="EE3:EH3"/>
    <mergeCell ref="EI3:EL3"/>
    <mergeCell ref="CU3:CX3"/>
    <mergeCell ref="CY3:DB3"/>
    <mergeCell ref="DC3:DF3"/>
    <mergeCell ref="DG3:DJ3"/>
    <mergeCell ref="DK3:DN3"/>
    <mergeCell ref="DO3:DR3"/>
    <mergeCell ref="DS3:DV3"/>
    <mergeCell ref="DW3:DZ3"/>
    <mergeCell ref="EA3:ED3"/>
    <mergeCell ref="BK3:BN3"/>
    <mergeCell ref="EE2:EH2"/>
    <mergeCell ref="CA3:CD3"/>
    <mergeCell ref="CE3:CH3"/>
    <mergeCell ref="EI2:EL2"/>
    <mergeCell ref="CQ2:CT2"/>
    <mergeCell ref="CU2:CX2"/>
    <mergeCell ref="CY2:DB2"/>
    <mergeCell ref="DC2:DF2"/>
    <mergeCell ref="DG2:DJ2"/>
    <mergeCell ref="DK2:DN2"/>
    <mergeCell ref="DO2:DR2"/>
    <mergeCell ref="EA2:ED2"/>
    <mergeCell ref="EM2:EU2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AM3:AP3"/>
    <mergeCell ref="AQ3:AT3"/>
    <mergeCell ref="AU3:AX3"/>
    <mergeCell ref="BO3:BR3"/>
    <mergeCell ref="BS3:BV3"/>
    <mergeCell ref="BW3:BZ3"/>
    <mergeCell ref="AY3:BB3"/>
    <mergeCell ref="BC3:BF3"/>
    <mergeCell ref="BG3:BJ3"/>
    <mergeCell ref="DW2:DZ2"/>
    <mergeCell ref="BG2:BJ2"/>
    <mergeCell ref="BK2:BN2"/>
    <mergeCell ref="BO2:BR2"/>
    <mergeCell ref="BS2:BV2"/>
    <mergeCell ref="BW2:BZ2"/>
    <mergeCell ref="CA2:CD2"/>
    <mergeCell ref="CE2:CH2"/>
    <mergeCell ref="CI2:CL2"/>
    <mergeCell ref="CM2:CP2"/>
    <mergeCell ref="CI3:CL3"/>
    <mergeCell ref="CM3:CP3"/>
    <mergeCell ref="CQ3:CT3"/>
    <mergeCell ref="B1:EU1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BC2:BF2"/>
    <mergeCell ref="DS2:DV2"/>
  </mergeCells>
  <pageMargins left="0.69930555555555596" right="0.69930555555555596" top="0.78680555555555598" bottom="0.78680555555555598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U475"/>
  <sheetViews>
    <sheetView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EP4" sqref="EP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122"/>
      <c r="B1" s="148" t="s">
        <v>218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50"/>
      <c r="EQ1" s="150"/>
      <c r="ER1" s="150"/>
      <c r="ES1" s="150"/>
      <c r="ET1" s="150"/>
      <c r="EU1" s="151"/>
    </row>
    <row r="2" spans="1:151" ht="17.25" customHeight="1" x14ac:dyDescent="0.3">
      <c r="A2" s="123"/>
      <c r="B2" s="152"/>
      <c r="C2" s="136" t="s">
        <v>217</v>
      </c>
      <c r="D2" s="134"/>
      <c r="E2" s="134"/>
      <c r="F2" s="137"/>
      <c r="G2" s="143" t="s">
        <v>272</v>
      </c>
      <c r="H2" s="134"/>
      <c r="I2" s="134"/>
      <c r="J2" s="137"/>
      <c r="K2" s="136" t="s">
        <v>304</v>
      </c>
      <c r="L2" s="134"/>
      <c r="M2" s="134"/>
      <c r="N2" s="137"/>
      <c r="O2" s="136" t="s">
        <v>343</v>
      </c>
      <c r="P2" s="134"/>
      <c r="Q2" s="134"/>
      <c r="R2" s="137"/>
      <c r="S2" s="136" t="s">
        <v>399</v>
      </c>
      <c r="T2" s="134"/>
      <c r="U2" s="134"/>
      <c r="V2" s="137"/>
      <c r="W2" s="136" t="s">
        <v>429</v>
      </c>
      <c r="X2" s="134"/>
      <c r="Y2" s="134"/>
      <c r="Z2" s="137"/>
      <c r="AA2" s="136" t="s">
        <v>452</v>
      </c>
      <c r="AB2" s="134"/>
      <c r="AC2" s="134"/>
      <c r="AD2" s="137"/>
      <c r="AE2" s="136" t="s">
        <v>623</v>
      </c>
      <c r="AF2" s="134"/>
      <c r="AG2" s="134"/>
      <c r="AH2" s="137"/>
      <c r="AI2" s="136" t="s">
        <v>671</v>
      </c>
      <c r="AJ2" s="134"/>
      <c r="AK2" s="134"/>
      <c r="AL2" s="137"/>
      <c r="AM2" s="136" t="s">
        <v>706</v>
      </c>
      <c r="AN2" s="134"/>
      <c r="AO2" s="134"/>
      <c r="AP2" s="137"/>
      <c r="AQ2" s="136" t="s">
        <v>722</v>
      </c>
      <c r="AR2" s="134"/>
      <c r="AS2" s="134"/>
      <c r="AT2" s="137"/>
      <c r="AU2" s="136" t="s">
        <v>743</v>
      </c>
      <c r="AV2" s="134"/>
      <c r="AW2" s="134"/>
      <c r="AX2" s="137"/>
      <c r="AY2" s="133" t="s">
        <v>755</v>
      </c>
      <c r="AZ2" s="134"/>
      <c r="BA2" s="134"/>
      <c r="BB2" s="135"/>
      <c r="BC2" s="136" t="s">
        <v>805</v>
      </c>
      <c r="BD2" s="134"/>
      <c r="BE2" s="134"/>
      <c r="BF2" s="137"/>
      <c r="BG2" s="133" t="s">
        <v>859</v>
      </c>
      <c r="BH2" s="134"/>
      <c r="BI2" s="134"/>
      <c r="BJ2" s="135"/>
      <c r="BK2" s="136" t="s">
        <v>883</v>
      </c>
      <c r="BL2" s="134"/>
      <c r="BM2" s="141"/>
      <c r="BN2" s="144"/>
      <c r="BO2" s="133" t="s">
        <v>901</v>
      </c>
      <c r="BP2" s="134"/>
      <c r="BQ2" s="141"/>
      <c r="BR2" s="142"/>
      <c r="BS2" s="136" t="s">
        <v>932</v>
      </c>
      <c r="BT2" s="134"/>
      <c r="BU2" s="141"/>
      <c r="BV2" s="144"/>
      <c r="BW2" s="133" t="s">
        <v>951</v>
      </c>
      <c r="BX2" s="134"/>
      <c r="BY2" s="134"/>
      <c r="BZ2" s="135"/>
      <c r="CA2" s="143" t="s">
        <v>963</v>
      </c>
      <c r="CB2" s="134"/>
      <c r="CC2" s="141"/>
      <c r="CD2" s="144"/>
      <c r="CE2" s="133" t="s">
        <v>971</v>
      </c>
      <c r="CF2" s="134"/>
      <c r="CG2" s="134"/>
      <c r="CH2" s="135"/>
      <c r="CI2" s="136"/>
      <c r="CJ2" s="134"/>
      <c r="CK2" s="134"/>
      <c r="CL2" s="137"/>
      <c r="CM2" s="133"/>
      <c r="CN2" s="134"/>
      <c r="CO2" s="141"/>
      <c r="CP2" s="142"/>
      <c r="CQ2" s="136"/>
      <c r="CR2" s="134"/>
      <c r="CS2" s="141"/>
      <c r="CT2" s="144"/>
      <c r="CU2" s="133"/>
      <c r="CV2" s="134"/>
      <c r="CW2" s="141"/>
      <c r="CX2" s="142"/>
      <c r="CY2" s="136"/>
      <c r="CZ2" s="134"/>
      <c r="DA2" s="134"/>
      <c r="DB2" s="137"/>
      <c r="DC2" s="133"/>
      <c r="DD2" s="134"/>
      <c r="DE2" s="134"/>
      <c r="DF2" s="135"/>
      <c r="DG2" s="136"/>
      <c r="DH2" s="134"/>
      <c r="DI2" s="134"/>
      <c r="DJ2" s="137"/>
      <c r="DK2" s="133"/>
      <c r="DL2" s="134"/>
      <c r="DM2" s="134"/>
      <c r="DN2" s="135"/>
      <c r="DO2" s="136"/>
      <c r="DP2" s="134"/>
      <c r="DQ2" s="134"/>
      <c r="DR2" s="137"/>
      <c r="DS2" s="133"/>
      <c r="DT2" s="134"/>
      <c r="DU2" s="134"/>
      <c r="DV2" s="135"/>
      <c r="DW2" s="136"/>
      <c r="DX2" s="134"/>
      <c r="DY2" s="134"/>
      <c r="DZ2" s="137"/>
      <c r="EA2" s="133"/>
      <c r="EB2" s="134"/>
      <c r="EC2" s="134"/>
      <c r="ED2" s="135"/>
      <c r="EE2" s="136"/>
      <c r="EF2" s="134"/>
      <c r="EG2" s="134"/>
      <c r="EH2" s="137"/>
      <c r="EI2" s="136"/>
      <c r="EJ2" s="134"/>
      <c r="EK2" s="134"/>
      <c r="EL2" s="135"/>
      <c r="EM2" s="138"/>
      <c r="EN2" s="139"/>
      <c r="EO2" s="139"/>
      <c r="EP2" s="139"/>
      <c r="EQ2" s="139"/>
      <c r="ER2" s="139"/>
      <c r="ES2" s="139"/>
      <c r="ET2" s="139"/>
      <c r="EU2" s="140"/>
    </row>
    <row r="3" spans="1:151" ht="93.75" customHeight="1" x14ac:dyDescent="0.3">
      <c r="A3" s="123"/>
      <c r="B3" s="153"/>
      <c r="C3" s="128" t="s">
        <v>0</v>
      </c>
      <c r="D3" s="126"/>
      <c r="E3" s="126"/>
      <c r="F3" s="129"/>
      <c r="G3" s="128" t="s">
        <v>287</v>
      </c>
      <c r="H3" s="126"/>
      <c r="I3" s="126"/>
      <c r="J3" s="129"/>
      <c r="K3" s="128" t="s">
        <v>0</v>
      </c>
      <c r="L3" s="126"/>
      <c r="M3" s="126"/>
      <c r="N3" s="129"/>
      <c r="O3" s="128" t="s">
        <v>344</v>
      </c>
      <c r="P3" s="126"/>
      <c r="Q3" s="126"/>
      <c r="R3" s="129"/>
      <c r="S3" s="128" t="s">
        <v>421</v>
      </c>
      <c r="T3" s="126"/>
      <c r="U3" s="126"/>
      <c r="V3" s="129"/>
      <c r="W3" s="128" t="s">
        <v>287</v>
      </c>
      <c r="X3" s="126"/>
      <c r="Y3" s="126"/>
      <c r="Z3" s="129"/>
      <c r="AA3" s="128" t="s">
        <v>453</v>
      </c>
      <c r="AB3" s="126"/>
      <c r="AC3" s="126"/>
      <c r="AD3" s="129"/>
      <c r="AE3" s="128" t="s">
        <v>0</v>
      </c>
      <c r="AF3" s="126"/>
      <c r="AG3" s="126"/>
      <c r="AH3" s="129"/>
      <c r="AI3" s="128" t="s">
        <v>344</v>
      </c>
      <c r="AJ3" s="126"/>
      <c r="AK3" s="126"/>
      <c r="AL3" s="129"/>
      <c r="AM3" s="128" t="s">
        <v>400</v>
      </c>
      <c r="AN3" s="126"/>
      <c r="AO3" s="126"/>
      <c r="AP3" s="129"/>
      <c r="AQ3" s="128" t="s">
        <v>0</v>
      </c>
      <c r="AR3" s="126"/>
      <c r="AS3" s="126"/>
      <c r="AT3" s="129"/>
      <c r="AU3" s="128" t="s">
        <v>744</v>
      </c>
      <c r="AV3" s="126"/>
      <c r="AW3" s="126"/>
      <c r="AX3" s="129"/>
      <c r="AY3" s="125" t="s">
        <v>756</v>
      </c>
      <c r="AZ3" s="126"/>
      <c r="BA3" s="126"/>
      <c r="BB3" s="127"/>
      <c r="BC3" s="128" t="s">
        <v>806</v>
      </c>
      <c r="BD3" s="126"/>
      <c r="BE3" s="126"/>
      <c r="BF3" s="129"/>
      <c r="BG3" s="125" t="s">
        <v>854</v>
      </c>
      <c r="BH3" s="126"/>
      <c r="BI3" s="126"/>
      <c r="BJ3" s="127"/>
      <c r="BK3" s="128" t="s">
        <v>884</v>
      </c>
      <c r="BL3" s="126"/>
      <c r="BM3" s="130"/>
      <c r="BN3" s="131"/>
      <c r="BO3" s="125" t="s">
        <v>921</v>
      </c>
      <c r="BP3" s="126"/>
      <c r="BQ3" s="130"/>
      <c r="BR3" s="132"/>
      <c r="BS3" s="128" t="s">
        <v>933</v>
      </c>
      <c r="BT3" s="126"/>
      <c r="BU3" s="130"/>
      <c r="BV3" s="131"/>
      <c r="BW3" s="125" t="s">
        <v>952</v>
      </c>
      <c r="BX3" s="126"/>
      <c r="BY3" s="126"/>
      <c r="BZ3" s="127"/>
      <c r="CA3" s="128" t="s">
        <v>964</v>
      </c>
      <c r="CB3" s="126"/>
      <c r="CC3" s="130"/>
      <c r="CD3" s="131"/>
      <c r="CE3" s="125" t="s">
        <v>970</v>
      </c>
      <c r="CF3" s="126"/>
      <c r="CG3" s="126"/>
      <c r="CH3" s="127"/>
      <c r="CI3" s="128"/>
      <c r="CJ3" s="126"/>
      <c r="CK3" s="126"/>
      <c r="CL3" s="129"/>
      <c r="CM3" s="125"/>
      <c r="CN3" s="126"/>
      <c r="CO3" s="130"/>
      <c r="CP3" s="132"/>
      <c r="CQ3" s="128"/>
      <c r="CR3" s="126"/>
      <c r="CS3" s="130"/>
      <c r="CT3" s="131"/>
      <c r="CU3" s="125"/>
      <c r="CV3" s="126"/>
      <c r="CW3" s="130"/>
      <c r="CX3" s="132"/>
      <c r="CY3" s="128"/>
      <c r="CZ3" s="126"/>
      <c r="DA3" s="126"/>
      <c r="DB3" s="129"/>
      <c r="DC3" s="125"/>
      <c r="DD3" s="126"/>
      <c r="DE3" s="126"/>
      <c r="DF3" s="127"/>
      <c r="DG3" s="128"/>
      <c r="DH3" s="126"/>
      <c r="DI3" s="126"/>
      <c r="DJ3" s="129"/>
      <c r="DK3" s="125"/>
      <c r="DL3" s="126"/>
      <c r="DM3" s="126"/>
      <c r="DN3" s="127"/>
      <c r="DO3" s="128"/>
      <c r="DP3" s="126"/>
      <c r="DQ3" s="126"/>
      <c r="DR3" s="129"/>
      <c r="DS3" s="125"/>
      <c r="DT3" s="126"/>
      <c r="DU3" s="126"/>
      <c r="DV3" s="127"/>
      <c r="DW3" s="128"/>
      <c r="DX3" s="126"/>
      <c r="DY3" s="126"/>
      <c r="DZ3" s="129"/>
      <c r="EA3" s="125"/>
      <c r="EB3" s="126"/>
      <c r="EC3" s="126"/>
      <c r="ED3" s="127"/>
      <c r="EE3" s="128"/>
      <c r="EF3" s="126"/>
      <c r="EG3" s="126"/>
      <c r="EH3" s="129"/>
      <c r="EI3" s="128"/>
      <c r="EJ3" s="126"/>
      <c r="EK3" s="126"/>
      <c r="EL3" s="127"/>
      <c r="EM3" s="145" t="s">
        <v>1</v>
      </c>
      <c r="EN3" s="146"/>
      <c r="EO3" s="146"/>
      <c r="EP3" s="146"/>
      <c r="EQ3" s="146"/>
      <c r="ER3" s="146"/>
      <c r="ES3" s="146"/>
      <c r="ET3" s="146"/>
      <c r="EU3" s="147"/>
    </row>
    <row r="4" spans="1:151" ht="42" customHeight="1" thickBot="1" x14ac:dyDescent="0.35">
      <c r="A4" s="124"/>
      <c r="B4" s="154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78" t="s">
        <v>4</v>
      </c>
      <c r="EM4" s="8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85" t="s">
        <v>11</v>
      </c>
    </row>
    <row r="5" spans="1:151" ht="19.95" customHeight="1" thickTop="1" x14ac:dyDescent="0.3">
      <c r="A5" s="73" t="s">
        <v>472</v>
      </c>
      <c r="B5" s="74" t="s">
        <v>271</v>
      </c>
      <c r="C5" s="25">
        <v>3</v>
      </c>
      <c r="D5" s="26">
        <v>0</v>
      </c>
      <c r="E5" s="26" t="s">
        <v>219</v>
      </c>
      <c r="F5" s="27">
        <v>11</v>
      </c>
      <c r="G5" s="25"/>
      <c r="H5" s="26"/>
      <c r="I5" s="26"/>
      <c r="J5" s="27"/>
      <c r="K5" s="25">
        <v>2</v>
      </c>
      <c r="L5" s="26">
        <v>1</v>
      </c>
      <c r="M5" s="26" t="s">
        <v>219</v>
      </c>
      <c r="N5" s="27">
        <v>8</v>
      </c>
      <c r="O5" s="25">
        <v>3</v>
      </c>
      <c r="P5" s="26">
        <v>1</v>
      </c>
      <c r="Q5" s="26" t="s">
        <v>12</v>
      </c>
      <c r="R5" s="27">
        <v>10</v>
      </c>
      <c r="S5" s="25"/>
      <c r="T5" s="26"/>
      <c r="U5" s="26"/>
      <c r="V5" s="27"/>
      <c r="W5" s="25"/>
      <c r="X5" s="26"/>
      <c r="Y5" s="26"/>
      <c r="Z5" s="27"/>
      <c r="AA5" s="25"/>
      <c r="AB5" s="26"/>
      <c r="AC5" s="26"/>
      <c r="AD5" s="27"/>
      <c r="AE5" s="25"/>
      <c r="AF5" s="26"/>
      <c r="AG5" s="26"/>
      <c r="AH5" s="27"/>
      <c r="AI5" s="25">
        <v>2</v>
      </c>
      <c r="AJ5" s="26">
        <v>1</v>
      </c>
      <c r="AK5" s="26" t="s">
        <v>12</v>
      </c>
      <c r="AL5" s="27">
        <v>7</v>
      </c>
      <c r="AM5" s="25"/>
      <c r="AN5" s="26"/>
      <c r="AO5" s="26"/>
      <c r="AP5" s="27"/>
      <c r="AQ5" s="25">
        <v>3</v>
      </c>
      <c r="AR5" s="26">
        <v>0</v>
      </c>
      <c r="AS5" s="26" t="s">
        <v>219</v>
      </c>
      <c r="AT5" s="27">
        <v>11</v>
      </c>
      <c r="AU5" s="25">
        <v>2</v>
      </c>
      <c r="AV5" s="26">
        <v>1</v>
      </c>
      <c r="AW5" s="26" t="s">
        <v>12</v>
      </c>
      <c r="AX5" s="27">
        <v>7</v>
      </c>
      <c r="AY5" s="28"/>
      <c r="AZ5" s="26"/>
      <c r="BA5" s="26"/>
      <c r="BB5" s="29"/>
      <c r="BC5" s="25">
        <v>3</v>
      </c>
      <c r="BD5" s="26">
        <v>1</v>
      </c>
      <c r="BE5" s="26" t="s">
        <v>12</v>
      </c>
      <c r="BF5" s="27">
        <v>11</v>
      </c>
      <c r="BG5" s="28"/>
      <c r="BH5" s="26"/>
      <c r="BI5" s="26"/>
      <c r="BJ5" s="29"/>
      <c r="BK5" s="25">
        <v>2</v>
      </c>
      <c r="BL5" s="26">
        <v>1</v>
      </c>
      <c r="BM5" s="26">
        <v>2</v>
      </c>
      <c r="BN5" s="30">
        <v>8</v>
      </c>
      <c r="BO5" s="28"/>
      <c r="BP5" s="26"/>
      <c r="BQ5" s="26"/>
      <c r="BR5" s="31"/>
      <c r="BS5" s="25">
        <v>3</v>
      </c>
      <c r="BT5" s="26">
        <v>0</v>
      </c>
      <c r="BU5" s="26">
        <v>1</v>
      </c>
      <c r="BV5" s="30">
        <v>10</v>
      </c>
      <c r="BW5" s="28"/>
      <c r="BX5" s="26"/>
      <c r="BY5" s="26"/>
      <c r="BZ5" s="31"/>
      <c r="CA5" s="25">
        <v>3</v>
      </c>
      <c r="CB5" s="26">
        <v>0</v>
      </c>
      <c r="CC5" s="26">
        <v>1</v>
      </c>
      <c r="CD5" s="30">
        <v>7</v>
      </c>
      <c r="CE5" s="28"/>
      <c r="CF5" s="26"/>
      <c r="CG5" s="26"/>
      <c r="CH5" s="31"/>
      <c r="CI5" s="25"/>
      <c r="CJ5" s="26"/>
      <c r="CK5" s="26"/>
      <c r="CL5" s="30"/>
      <c r="CM5" s="28"/>
      <c r="CN5" s="26"/>
      <c r="CO5" s="26"/>
      <c r="CP5" s="31"/>
      <c r="CQ5" s="25"/>
      <c r="CR5" s="26"/>
      <c r="CS5" s="26"/>
      <c r="CT5" s="30"/>
      <c r="CU5" s="28"/>
      <c r="CV5" s="26"/>
      <c r="CW5" s="26"/>
      <c r="CX5" s="29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27"/>
      <c r="EI5" s="25"/>
      <c r="EJ5" s="26"/>
      <c r="EK5" s="26"/>
      <c r="EL5" s="29"/>
      <c r="EM5" s="86">
        <f>SUM(C5+G5+K5+O5+S5+W5+AA5+AE5+AI5+AM5+AQ5+AU5+AY5+BC5+BG5+BK5+BO5+BS5+BW5+CA5+CE5+CI5+CM5+CQ5+CU5+CY5+DC5+DG5+DK5+DO5+DS5+DW5+EA5+EE5+EI5)</f>
        <v>26</v>
      </c>
      <c r="EN5" s="60">
        <f>(D5+H5+L5+P5+T5+X5+AB5+AF5+AJ5+AN5+AR5+AV5+AZ5+BD5+BH5+BL5+BP5+BT5+BX5+CB5+CF5+CJ5+CN5+CR5+CV5+CZ5+DD5+DH5+DL5+DP5+DT5+DX5+EB5+EF5+EJ5)</f>
        <v>6</v>
      </c>
      <c r="EO5" s="61">
        <f>(EM5/(EN5+EM5)*100)</f>
        <v>81.25</v>
      </c>
      <c r="EP5" s="62">
        <f>(F5+J5+N5+R5+V5+Z5+AD5+AH5+AL5+AP5+AT5+AX5+BB5+BF5+BJ5+BN5+BR5+BV5+BZ5+CD5+CH5+CL5+CP5+CT5+CX5+DB5+DF5+DJ5+DN5+DR5+DV5+DZ5+ED5+EH5+EL5)</f>
        <v>90</v>
      </c>
      <c r="EQ5" s="63">
        <f>COUNTIF(C5:EL5,"1.m")</f>
        <v>3</v>
      </c>
      <c r="ER5" s="63">
        <f>COUNTIF(C5:EL5,"2.m")</f>
        <v>4</v>
      </c>
      <c r="ES5" s="63">
        <f>COUNTIF(C5:EL5,"3.m")</f>
        <v>0</v>
      </c>
      <c r="ET5" s="64">
        <f>COUNTIF(C5:EL5,"4.m")</f>
        <v>0</v>
      </c>
      <c r="EU5" s="87">
        <f>COUNTIF(C5:EL5,"5.m")</f>
        <v>0</v>
      </c>
    </row>
    <row r="6" spans="1:151" ht="19.95" customHeight="1" x14ac:dyDescent="0.3">
      <c r="A6" s="73" t="s">
        <v>471</v>
      </c>
      <c r="B6" s="75" t="s">
        <v>262</v>
      </c>
      <c r="C6" s="33">
        <v>3</v>
      </c>
      <c r="D6" s="34">
        <v>0</v>
      </c>
      <c r="E6" s="34" t="s">
        <v>219</v>
      </c>
      <c r="F6" s="35">
        <v>11</v>
      </c>
      <c r="G6" s="33"/>
      <c r="H6" s="34"/>
      <c r="I6" s="34"/>
      <c r="J6" s="35"/>
      <c r="K6" s="33">
        <v>3</v>
      </c>
      <c r="L6" s="34">
        <v>0</v>
      </c>
      <c r="M6" s="34" t="s">
        <v>219</v>
      </c>
      <c r="N6" s="35">
        <v>11</v>
      </c>
      <c r="O6" s="33">
        <v>2</v>
      </c>
      <c r="P6" s="34">
        <v>1</v>
      </c>
      <c r="Q6" s="34" t="s">
        <v>12</v>
      </c>
      <c r="R6" s="35">
        <v>7</v>
      </c>
      <c r="S6" s="33">
        <v>2</v>
      </c>
      <c r="T6" s="34">
        <v>1</v>
      </c>
      <c r="U6" s="34" t="s">
        <v>12</v>
      </c>
      <c r="V6" s="35">
        <v>6</v>
      </c>
      <c r="W6" s="33"/>
      <c r="X6" s="34"/>
      <c r="Y6" s="34"/>
      <c r="Z6" s="35"/>
      <c r="AA6" s="33"/>
      <c r="AB6" s="34"/>
      <c r="AC6" s="34"/>
      <c r="AD6" s="35"/>
      <c r="AE6" s="33"/>
      <c r="AF6" s="34"/>
      <c r="AG6" s="34"/>
      <c r="AH6" s="35"/>
      <c r="AI6" s="33">
        <v>3</v>
      </c>
      <c r="AJ6" s="34">
        <v>0</v>
      </c>
      <c r="AK6" s="34" t="s">
        <v>219</v>
      </c>
      <c r="AL6" s="35">
        <v>10</v>
      </c>
      <c r="AM6" s="33"/>
      <c r="AN6" s="34"/>
      <c r="AO6" s="34"/>
      <c r="AP6" s="35"/>
      <c r="AQ6" s="33"/>
      <c r="AR6" s="34"/>
      <c r="AS6" s="34"/>
      <c r="AT6" s="35"/>
      <c r="AU6" s="33">
        <v>3</v>
      </c>
      <c r="AV6" s="34">
        <v>1</v>
      </c>
      <c r="AW6" s="34" t="s">
        <v>12</v>
      </c>
      <c r="AX6" s="35">
        <v>10</v>
      </c>
      <c r="AY6" s="36">
        <v>1</v>
      </c>
      <c r="AZ6" s="34">
        <v>2</v>
      </c>
      <c r="BA6" s="34" t="s">
        <v>220</v>
      </c>
      <c r="BB6" s="37">
        <v>5</v>
      </c>
      <c r="BC6" s="33">
        <v>3</v>
      </c>
      <c r="BD6" s="34">
        <v>0</v>
      </c>
      <c r="BE6" s="34" t="s">
        <v>219</v>
      </c>
      <c r="BF6" s="35">
        <v>11</v>
      </c>
      <c r="BG6" s="36"/>
      <c r="BH6" s="34"/>
      <c r="BI6" s="34"/>
      <c r="BJ6" s="37"/>
      <c r="BK6" s="33">
        <v>2</v>
      </c>
      <c r="BL6" s="34">
        <v>0</v>
      </c>
      <c r="BM6" s="34">
        <v>1</v>
      </c>
      <c r="BN6" s="38">
        <v>8</v>
      </c>
      <c r="BO6" s="36"/>
      <c r="BP6" s="34"/>
      <c r="BQ6" s="34"/>
      <c r="BR6" s="39"/>
      <c r="BS6" s="33">
        <v>3</v>
      </c>
      <c r="BT6" s="34">
        <v>0</v>
      </c>
      <c r="BU6" s="34">
        <v>1</v>
      </c>
      <c r="BV6" s="38">
        <v>10</v>
      </c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5"/>
      <c r="CM6" s="36"/>
      <c r="CN6" s="34"/>
      <c r="CO6" s="34"/>
      <c r="CP6" s="37"/>
      <c r="CQ6" s="33"/>
      <c r="CR6" s="34"/>
      <c r="CS6" s="34"/>
      <c r="CT6" s="35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9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37"/>
      <c r="EM6" s="86">
        <f>SUM(C6+G6+K6+O6+S6+W6+AA6+AE6+AI6+AM6+AQ6+AU6+AY6+BC6+BG6+BK6+BO6+BS6+BW6+CA6+CE6+CI6+CM6+CQ6+CU6+CY6+DC6+DG6+DK6+DO6+DS6+DW6+EA6+EE6+EI6)</f>
        <v>25</v>
      </c>
      <c r="EN6" s="60">
        <f>(D6+H6+L6+P6+T6+X6+AB6+AF6+AJ6+AN6+AR6+AV6+AZ6+BD6+BH6+BL6+BP6+BT6+BX6+CB6+CF6+CJ6+CN6+CR6+CV6+CZ6+DD6+DH6+DL6+DP6+DT6+DX6+EB6+EF6+EJ6)</f>
        <v>5</v>
      </c>
      <c r="EO6" s="61">
        <f>(EM6/(EN6+EM6)*100)</f>
        <v>83.333333333333343</v>
      </c>
      <c r="EP6" s="62">
        <f>(F6+J6+N6+R6+V6+Z6+AD6+AH6+AL6+AP6+AT6+AX6+BB6+BF6+BJ6+BN6+BR6+BV6+BZ6+CD6+CH6+CL6+CP6+CT6+CX6+DB6+DF6+DJ6+DN6+DR6+DV6+DZ6+ED6+EH6+EL6)</f>
        <v>89</v>
      </c>
      <c r="EQ6" s="63">
        <f>COUNTIF(C6:EL6,"1.m")</f>
        <v>4</v>
      </c>
      <c r="ER6" s="63">
        <f>COUNTIF(C6:EL6,"2.m")</f>
        <v>3</v>
      </c>
      <c r="ES6" s="63">
        <f>COUNTIF(C6:EL6,"3.m")</f>
        <v>1</v>
      </c>
      <c r="ET6" s="64">
        <f>COUNTIF(C6:EL6,"4.m")</f>
        <v>0</v>
      </c>
      <c r="EU6" s="87">
        <f>COUNTIF(C6:EL6,"5.m")</f>
        <v>0</v>
      </c>
    </row>
    <row r="7" spans="1:151" ht="19.95" customHeight="1" x14ac:dyDescent="0.3">
      <c r="A7" s="73" t="s">
        <v>475</v>
      </c>
      <c r="B7" s="75" t="s">
        <v>235</v>
      </c>
      <c r="C7" s="33">
        <v>2</v>
      </c>
      <c r="D7" s="34">
        <v>0</v>
      </c>
      <c r="E7" s="34" t="s">
        <v>219</v>
      </c>
      <c r="F7" s="35">
        <v>8</v>
      </c>
      <c r="G7" s="33">
        <v>2</v>
      </c>
      <c r="H7" s="34">
        <v>0</v>
      </c>
      <c r="I7" s="34" t="s">
        <v>219</v>
      </c>
      <c r="J7" s="35">
        <v>3</v>
      </c>
      <c r="K7" s="33"/>
      <c r="L7" s="34"/>
      <c r="M7" s="34"/>
      <c r="N7" s="35"/>
      <c r="O7" s="33">
        <v>1</v>
      </c>
      <c r="P7" s="34">
        <v>2</v>
      </c>
      <c r="Q7" s="34" t="s">
        <v>12</v>
      </c>
      <c r="R7" s="35">
        <v>4</v>
      </c>
      <c r="S7" s="33">
        <v>2</v>
      </c>
      <c r="T7" s="34">
        <v>1</v>
      </c>
      <c r="U7" s="34" t="s">
        <v>12</v>
      </c>
      <c r="V7" s="35">
        <v>6</v>
      </c>
      <c r="W7" s="33"/>
      <c r="X7" s="34"/>
      <c r="Y7" s="34"/>
      <c r="Z7" s="35"/>
      <c r="AA7" s="33"/>
      <c r="AB7" s="34"/>
      <c r="AC7" s="34"/>
      <c r="AD7" s="35"/>
      <c r="AE7" s="33">
        <v>2</v>
      </c>
      <c r="AF7" s="34">
        <v>0</v>
      </c>
      <c r="AG7" s="34" t="s">
        <v>219</v>
      </c>
      <c r="AH7" s="35">
        <v>8</v>
      </c>
      <c r="AI7" s="33">
        <v>2</v>
      </c>
      <c r="AJ7" s="34">
        <v>1</v>
      </c>
      <c r="AK7" s="34" t="s">
        <v>12</v>
      </c>
      <c r="AL7" s="35">
        <v>7</v>
      </c>
      <c r="AM7" s="33"/>
      <c r="AN7" s="34"/>
      <c r="AO7" s="34"/>
      <c r="AP7" s="35"/>
      <c r="AQ7" s="33">
        <v>0</v>
      </c>
      <c r="AR7" s="34">
        <v>2</v>
      </c>
      <c r="AS7" s="34" t="s">
        <v>220</v>
      </c>
      <c r="AT7" s="35">
        <v>2</v>
      </c>
      <c r="AU7" s="33"/>
      <c r="AV7" s="34"/>
      <c r="AW7" s="34"/>
      <c r="AX7" s="35"/>
      <c r="AY7" s="36">
        <v>1</v>
      </c>
      <c r="AZ7" s="34">
        <v>2</v>
      </c>
      <c r="BA7" s="34" t="s">
        <v>220</v>
      </c>
      <c r="BB7" s="37">
        <v>5</v>
      </c>
      <c r="BC7" s="33"/>
      <c r="BD7" s="34"/>
      <c r="BE7" s="34"/>
      <c r="BF7" s="35"/>
      <c r="BG7" s="36">
        <v>3</v>
      </c>
      <c r="BH7" s="34">
        <v>0</v>
      </c>
      <c r="BI7" s="34" t="s">
        <v>219</v>
      </c>
      <c r="BJ7" s="37">
        <v>11</v>
      </c>
      <c r="BK7" s="33">
        <v>2</v>
      </c>
      <c r="BL7" s="34">
        <v>0</v>
      </c>
      <c r="BM7" s="34">
        <v>1</v>
      </c>
      <c r="BN7" s="35">
        <v>8</v>
      </c>
      <c r="BO7" s="36">
        <v>1</v>
      </c>
      <c r="BP7" s="34">
        <v>1</v>
      </c>
      <c r="BQ7" s="34">
        <v>2</v>
      </c>
      <c r="BR7" s="37">
        <v>5</v>
      </c>
      <c r="BS7" s="33">
        <v>2</v>
      </c>
      <c r="BT7" s="34">
        <v>0</v>
      </c>
      <c r="BU7" s="34">
        <v>1</v>
      </c>
      <c r="BV7" s="38">
        <v>7</v>
      </c>
      <c r="BW7" s="36"/>
      <c r="BX7" s="34"/>
      <c r="BY7" s="34"/>
      <c r="BZ7" s="39"/>
      <c r="CA7" s="33"/>
      <c r="CB7" s="34"/>
      <c r="CC7" s="34"/>
      <c r="CD7" s="38"/>
      <c r="CE7" s="36">
        <v>2</v>
      </c>
      <c r="CF7" s="34">
        <v>0</v>
      </c>
      <c r="CG7" s="34">
        <v>1</v>
      </c>
      <c r="CH7" s="39">
        <v>3</v>
      </c>
      <c r="CI7" s="33"/>
      <c r="CJ7" s="34"/>
      <c r="CK7" s="34"/>
      <c r="CL7" s="38"/>
      <c r="CM7" s="36"/>
      <c r="CN7" s="34"/>
      <c r="CO7" s="34"/>
      <c r="CP7" s="39"/>
      <c r="CQ7" s="33"/>
      <c r="CR7" s="34"/>
      <c r="CS7" s="34"/>
      <c r="CT7" s="38"/>
      <c r="CU7" s="36"/>
      <c r="CV7" s="34"/>
      <c r="CW7" s="34"/>
      <c r="CX7" s="39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8"/>
      <c r="EI7" s="33"/>
      <c r="EJ7" s="34"/>
      <c r="EK7" s="34"/>
      <c r="EL7" s="37"/>
      <c r="EM7" s="86">
        <f>SUM(C7+G7+K7+O7+S7+W7+AA7+AE7+AI7+AM7+AQ7+AU7+AY7+BC7+BG7+BK7+BO7+BS7+BW7+CA7+CE7+CI7+CM7+CQ7+CU7+CY7+DC7+DG7+DK7+DO7+DS7+DW7+EA7+EE7+EI7)</f>
        <v>22</v>
      </c>
      <c r="EN7" s="60">
        <f>(D7+H7+L7+P7+T7+X7+AB7+AF7+AJ7+AN7+AR7+AV7+AZ7+BD7+BH7+BL7+BP7+BT7+BX7+CB7+CF7+CJ7+CN7+CR7+CV7+CZ7+DD7+DH7+DL7+DP7+DT7+DX7+EB7+EF7+EJ7)</f>
        <v>9</v>
      </c>
      <c r="EO7" s="61">
        <f>(EM7/(EN7+EM7)*100)</f>
        <v>70.967741935483872</v>
      </c>
      <c r="EP7" s="62">
        <f>(F7+J7+N7+R7+V7+Z7+AD7+AH7+AL7+AP7+AT7+AX7+BB7+BF7+BJ7+BN7+BR7+BV7+BZ7+CD7+CH7+CL7+CP7+CT7+CX7+DB7+DF7+DJ7+DN7+DR7+DV7+DZ7+ED7+EH7+EL7)</f>
        <v>77</v>
      </c>
      <c r="EQ7" s="63">
        <f>COUNTIF(C7:EL7,"1.m")</f>
        <v>4</v>
      </c>
      <c r="ER7" s="63">
        <f>COUNTIF(C7:EL7,"2.m")</f>
        <v>3</v>
      </c>
      <c r="ES7" s="63">
        <f>COUNTIF(C7:EL7,"3.m")</f>
        <v>2</v>
      </c>
      <c r="ET7" s="64">
        <f>COUNTIF(C7:EL7,"4.m")</f>
        <v>0</v>
      </c>
      <c r="EU7" s="87">
        <f>COUNTIF(C7:EL7,"5.m")</f>
        <v>0</v>
      </c>
    </row>
    <row r="8" spans="1:151" ht="19.95" customHeight="1" x14ac:dyDescent="0.3">
      <c r="A8" s="73" t="s">
        <v>474</v>
      </c>
      <c r="B8" s="75" t="s">
        <v>375</v>
      </c>
      <c r="C8" s="33"/>
      <c r="D8" s="34"/>
      <c r="E8" s="34"/>
      <c r="F8" s="35"/>
      <c r="G8" s="33"/>
      <c r="H8" s="34"/>
      <c r="I8" s="34"/>
      <c r="J8" s="35"/>
      <c r="K8" s="33"/>
      <c r="L8" s="34"/>
      <c r="M8" s="34"/>
      <c r="N8" s="35"/>
      <c r="O8" s="33">
        <v>1</v>
      </c>
      <c r="P8" s="34">
        <v>2</v>
      </c>
      <c r="Q8" s="34" t="s">
        <v>220</v>
      </c>
      <c r="R8" s="35">
        <v>4</v>
      </c>
      <c r="S8" s="33">
        <v>0</v>
      </c>
      <c r="T8" s="34">
        <v>3</v>
      </c>
      <c r="U8" s="34" t="s">
        <v>220</v>
      </c>
      <c r="V8" s="35">
        <v>2</v>
      </c>
      <c r="W8" s="33"/>
      <c r="X8" s="34"/>
      <c r="Y8" s="34"/>
      <c r="Z8" s="35"/>
      <c r="AA8" s="33">
        <v>2</v>
      </c>
      <c r="AB8" s="34">
        <v>0</v>
      </c>
      <c r="AC8" s="34" t="s">
        <v>219</v>
      </c>
      <c r="AD8" s="35">
        <v>6</v>
      </c>
      <c r="AE8" s="33">
        <v>3</v>
      </c>
      <c r="AF8" s="34">
        <v>0</v>
      </c>
      <c r="AG8" s="34" t="s">
        <v>219</v>
      </c>
      <c r="AH8" s="35">
        <v>11</v>
      </c>
      <c r="AI8" s="33">
        <v>3</v>
      </c>
      <c r="AJ8" s="34">
        <v>0</v>
      </c>
      <c r="AK8" s="34" t="s">
        <v>219</v>
      </c>
      <c r="AL8" s="35">
        <v>10</v>
      </c>
      <c r="AM8" s="33">
        <v>2</v>
      </c>
      <c r="AN8" s="34">
        <v>1</v>
      </c>
      <c r="AO8" s="34" t="s">
        <v>12</v>
      </c>
      <c r="AP8" s="35">
        <v>6</v>
      </c>
      <c r="AQ8" s="33"/>
      <c r="AR8" s="34"/>
      <c r="AS8" s="34"/>
      <c r="AT8" s="35"/>
      <c r="AU8" s="33">
        <v>4</v>
      </c>
      <c r="AV8" s="34">
        <v>0</v>
      </c>
      <c r="AW8" s="34" t="s">
        <v>219</v>
      </c>
      <c r="AX8" s="35">
        <v>13</v>
      </c>
      <c r="AY8" s="36">
        <v>1</v>
      </c>
      <c r="AZ8" s="34">
        <v>2</v>
      </c>
      <c r="BA8" s="34" t="s">
        <v>12</v>
      </c>
      <c r="BB8" s="37">
        <v>5</v>
      </c>
      <c r="BC8" s="33"/>
      <c r="BD8" s="34"/>
      <c r="BE8" s="34"/>
      <c r="BF8" s="35"/>
      <c r="BG8" s="36"/>
      <c r="BH8" s="34"/>
      <c r="BI8" s="34"/>
      <c r="BJ8" s="37"/>
      <c r="BK8" s="33">
        <v>1</v>
      </c>
      <c r="BL8" s="34">
        <v>1</v>
      </c>
      <c r="BM8" s="41">
        <v>2</v>
      </c>
      <c r="BN8" s="42">
        <v>5</v>
      </c>
      <c r="BO8" s="36"/>
      <c r="BP8" s="34"/>
      <c r="BQ8" s="34"/>
      <c r="BR8" s="37"/>
      <c r="BS8" s="33">
        <v>2</v>
      </c>
      <c r="BT8" s="34">
        <v>1</v>
      </c>
      <c r="BU8" s="34">
        <v>3</v>
      </c>
      <c r="BV8" s="38">
        <v>7</v>
      </c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8"/>
      <c r="CM8" s="36"/>
      <c r="CN8" s="34"/>
      <c r="CO8" s="34"/>
      <c r="CP8" s="39"/>
      <c r="CQ8" s="33"/>
      <c r="CR8" s="34"/>
      <c r="CS8" s="34"/>
      <c r="CT8" s="38"/>
      <c r="CU8" s="36"/>
      <c r="CV8" s="34"/>
      <c r="CW8" s="34"/>
      <c r="CX8" s="39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9"/>
      <c r="DO8" s="33"/>
      <c r="DP8" s="34"/>
      <c r="DQ8" s="34"/>
      <c r="DR8" s="38"/>
      <c r="DS8" s="36"/>
      <c r="DT8" s="34"/>
      <c r="DU8" s="34"/>
      <c r="DV8" s="39"/>
      <c r="DW8" s="33"/>
      <c r="DX8" s="34"/>
      <c r="DY8" s="34"/>
      <c r="DZ8" s="38"/>
      <c r="EA8" s="36"/>
      <c r="EB8" s="34"/>
      <c r="EC8" s="34"/>
      <c r="ED8" s="39"/>
      <c r="EE8" s="33"/>
      <c r="EF8" s="34"/>
      <c r="EG8" s="34"/>
      <c r="EH8" s="38"/>
      <c r="EI8" s="33"/>
      <c r="EJ8" s="34"/>
      <c r="EK8" s="34"/>
      <c r="EL8" s="37"/>
      <c r="EM8" s="86">
        <f>SUM(C8+G8+K8+O8+S8+W8+AA8+AE8+AI8+AM8+AQ8+AU8+AY8+BC8+BG8+BK8+BO8+BS8+BW8+CA8+CE8+CI8+CM8+CQ8+CU8+CY8+DC8+DG8+DK8+DO8+DS8+DW8+EA8+EE8+EI8)</f>
        <v>19</v>
      </c>
      <c r="EN8" s="60">
        <f>(D8+H8+L8+P8+T8+X8+AB8+AF8+AJ8+AN8+AR8+AV8+AZ8+BD8+BH8+BL8+BP8+BT8+BX8+CB8+CF8+CJ8+CN8+CR8+CV8+CZ8+DD8+DH8+DL8+DP8+DT8+DX8+EB8+EF8+EJ8)</f>
        <v>10</v>
      </c>
      <c r="EO8" s="61">
        <f>(EM8/(EN8+EM8)*100)</f>
        <v>65.517241379310349</v>
      </c>
      <c r="EP8" s="62">
        <f>(F8+J8+N8+R8+V8+Z8+AD8+AH8+AL8+AP8+AT8+AX8+BB8+BF8+BJ8+BN8+BR8+BV8+BZ8+CD8+CH8+CL8+CP8+CT8+CX8+DB8+DF8+DJ8+DN8+DR8+DV8+DZ8+ED8+EH8+EL8)</f>
        <v>69</v>
      </c>
      <c r="EQ8" s="63">
        <f>COUNTIF(C8:EL8,"1.m")</f>
        <v>4</v>
      </c>
      <c r="ER8" s="63">
        <f>COUNTIF(C8:EL8,"2.m")</f>
        <v>2</v>
      </c>
      <c r="ES8" s="63">
        <f>COUNTIF(C8:EL8,"3.m")</f>
        <v>2</v>
      </c>
      <c r="ET8" s="64">
        <f>COUNTIF(C8:EL8,"4.m")</f>
        <v>0</v>
      </c>
      <c r="EU8" s="87">
        <f>COUNTIF(C8:EL8,"5.m")</f>
        <v>0</v>
      </c>
    </row>
    <row r="9" spans="1:151" ht="19.95" customHeight="1" x14ac:dyDescent="0.3">
      <c r="A9" s="73" t="s">
        <v>473</v>
      </c>
      <c r="B9" s="75" t="s">
        <v>328</v>
      </c>
      <c r="C9" s="33"/>
      <c r="D9" s="34"/>
      <c r="E9" s="34"/>
      <c r="F9" s="35"/>
      <c r="G9" s="33"/>
      <c r="H9" s="34"/>
      <c r="I9" s="34"/>
      <c r="J9" s="35"/>
      <c r="K9" s="33">
        <v>3</v>
      </c>
      <c r="L9" s="34">
        <v>0</v>
      </c>
      <c r="M9" s="34" t="s">
        <v>219</v>
      </c>
      <c r="N9" s="35">
        <v>11</v>
      </c>
      <c r="O9" s="33">
        <v>4</v>
      </c>
      <c r="P9" s="34">
        <v>0</v>
      </c>
      <c r="Q9" s="34" t="s">
        <v>219</v>
      </c>
      <c r="R9" s="35">
        <v>13</v>
      </c>
      <c r="S9" s="33"/>
      <c r="T9" s="34"/>
      <c r="U9" s="34"/>
      <c r="V9" s="35"/>
      <c r="W9" s="33"/>
      <c r="X9" s="34"/>
      <c r="Y9" s="34"/>
      <c r="Z9" s="35"/>
      <c r="AA9" s="33"/>
      <c r="AB9" s="34"/>
      <c r="AC9" s="34"/>
      <c r="AD9" s="35"/>
      <c r="AE9" s="33">
        <v>2</v>
      </c>
      <c r="AF9" s="34">
        <v>0</v>
      </c>
      <c r="AG9" s="34" t="s">
        <v>219</v>
      </c>
      <c r="AH9" s="35">
        <v>8</v>
      </c>
      <c r="AI9" s="33">
        <v>3</v>
      </c>
      <c r="AJ9" s="34">
        <v>0</v>
      </c>
      <c r="AK9" s="34" t="s">
        <v>219</v>
      </c>
      <c r="AL9" s="35">
        <v>10</v>
      </c>
      <c r="AM9" s="33"/>
      <c r="AN9" s="34"/>
      <c r="AO9" s="34"/>
      <c r="AP9" s="35"/>
      <c r="AQ9" s="33">
        <v>1</v>
      </c>
      <c r="AR9" s="34">
        <v>2</v>
      </c>
      <c r="AS9" s="34" t="s">
        <v>220</v>
      </c>
      <c r="AT9" s="35">
        <v>5</v>
      </c>
      <c r="AU9" s="33">
        <v>3</v>
      </c>
      <c r="AV9" s="34">
        <v>0</v>
      </c>
      <c r="AW9" s="34" t="s">
        <v>219</v>
      </c>
      <c r="AX9" s="35">
        <v>10</v>
      </c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7"/>
      <c r="BK9" s="33">
        <v>3</v>
      </c>
      <c r="BL9" s="34">
        <v>0</v>
      </c>
      <c r="BM9" s="34">
        <v>1</v>
      </c>
      <c r="BN9" s="38">
        <v>11</v>
      </c>
      <c r="BO9" s="36"/>
      <c r="BP9" s="34"/>
      <c r="BQ9" s="34"/>
      <c r="BR9" s="39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8"/>
      <c r="CM9" s="36"/>
      <c r="CN9" s="34"/>
      <c r="CO9" s="34"/>
      <c r="CP9" s="39"/>
      <c r="CQ9" s="33"/>
      <c r="CR9" s="34"/>
      <c r="CS9" s="34"/>
      <c r="CT9" s="38"/>
      <c r="CU9" s="36"/>
      <c r="CV9" s="34"/>
      <c r="CW9" s="34"/>
      <c r="CX9" s="39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9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37"/>
      <c r="EM9" s="86">
        <f>SUM(C9+G9+K9+O9+S9+W9+AA9+AE9+AI9+AM9+AQ9+AU9+AY9+BC9+BG9+BK9+BO9+BS9+BW9+CA9+CE9+CI9+CM9+CQ9+CU9+CY9+DC9+DG9+DK9+DO9+DS9+DW9+EA9+EE9+EI9)</f>
        <v>19</v>
      </c>
      <c r="EN9" s="60">
        <f>(D9+H9+L9+P9+T9+X9+AB9+AF9+AJ9+AN9+AR9+AV9+AZ9+BD9+BH9+BL9+BP9+BT9+BX9+CB9+CF9+CJ9+CN9+CR9+CV9+CZ9+DD9+DH9+DL9+DP9+DT9+DX9+EB9+EF9+EJ9)</f>
        <v>2</v>
      </c>
      <c r="EO9" s="61">
        <f>(EM9/(EN9+EM9)*100)</f>
        <v>90.476190476190482</v>
      </c>
      <c r="EP9" s="62">
        <f>(F9+J9+N9+R9+V9+Z9+AD9+AH9+AL9+AP9+AT9+AX9+BB9+BF9+BJ9+BN9+BR9+BV9+BZ9+CD9+CH9+CL9+CP9+CT9+CX9+DB9+DF9+DJ9+DN9+DR9+DV9+DZ9+ED9+EH9+EL9)</f>
        <v>68</v>
      </c>
      <c r="EQ9" s="63">
        <f>COUNTIF(C9:EL9,"1.m")</f>
        <v>5</v>
      </c>
      <c r="ER9" s="63">
        <f>COUNTIF(C9:EL9,"2.m")</f>
        <v>0</v>
      </c>
      <c r="ES9" s="63">
        <f>COUNTIF(C9:EL9,"3.m")</f>
        <v>1</v>
      </c>
      <c r="ET9" s="64">
        <f>COUNTIF(C9:EL9,"4.m")</f>
        <v>0</v>
      </c>
      <c r="EU9" s="87">
        <f>COUNTIF(C9:EL9,"5.m")</f>
        <v>0</v>
      </c>
    </row>
    <row r="10" spans="1:151" ht="19.95" customHeight="1" x14ac:dyDescent="0.3">
      <c r="A10" s="73" t="s">
        <v>479</v>
      </c>
      <c r="B10" s="75" t="s">
        <v>267</v>
      </c>
      <c r="C10" s="33">
        <v>3</v>
      </c>
      <c r="D10" s="34">
        <v>0</v>
      </c>
      <c r="E10" s="34" t="s">
        <v>219</v>
      </c>
      <c r="F10" s="35">
        <v>11</v>
      </c>
      <c r="G10" s="33"/>
      <c r="H10" s="34"/>
      <c r="I10" s="34"/>
      <c r="J10" s="35"/>
      <c r="K10" s="33"/>
      <c r="L10" s="34"/>
      <c r="M10" s="34"/>
      <c r="N10" s="35"/>
      <c r="O10" s="33"/>
      <c r="P10" s="34"/>
      <c r="Q10" s="34"/>
      <c r="R10" s="35"/>
      <c r="S10" s="33">
        <v>3</v>
      </c>
      <c r="T10" s="34">
        <v>0</v>
      </c>
      <c r="U10" s="34" t="s">
        <v>219</v>
      </c>
      <c r="V10" s="35">
        <v>8</v>
      </c>
      <c r="W10" s="33"/>
      <c r="X10" s="34"/>
      <c r="Y10" s="34"/>
      <c r="Z10" s="35"/>
      <c r="AA10" s="33"/>
      <c r="AB10" s="34"/>
      <c r="AC10" s="34"/>
      <c r="AD10" s="35"/>
      <c r="AE10" s="33"/>
      <c r="AF10" s="34"/>
      <c r="AG10" s="34"/>
      <c r="AH10" s="35"/>
      <c r="AI10" s="33">
        <v>3</v>
      </c>
      <c r="AJ10" s="34">
        <v>0</v>
      </c>
      <c r="AK10" s="34" t="s">
        <v>219</v>
      </c>
      <c r="AL10" s="35">
        <v>10</v>
      </c>
      <c r="AM10" s="33"/>
      <c r="AN10" s="34"/>
      <c r="AO10" s="34"/>
      <c r="AP10" s="35"/>
      <c r="AQ10" s="33"/>
      <c r="AR10" s="34"/>
      <c r="AS10" s="34"/>
      <c r="AT10" s="35"/>
      <c r="AU10" s="33">
        <v>3</v>
      </c>
      <c r="AV10" s="34">
        <v>0</v>
      </c>
      <c r="AW10" s="34" t="s">
        <v>219</v>
      </c>
      <c r="AX10" s="35">
        <v>10</v>
      </c>
      <c r="AY10" s="36"/>
      <c r="AZ10" s="34"/>
      <c r="BA10" s="34"/>
      <c r="BB10" s="37"/>
      <c r="BC10" s="33"/>
      <c r="BD10" s="34"/>
      <c r="BE10" s="34"/>
      <c r="BF10" s="35"/>
      <c r="BG10" s="36"/>
      <c r="BH10" s="34"/>
      <c r="BI10" s="34"/>
      <c r="BJ10" s="37"/>
      <c r="BK10" s="33">
        <v>2</v>
      </c>
      <c r="BL10" s="34">
        <v>1</v>
      </c>
      <c r="BM10" s="34">
        <v>2</v>
      </c>
      <c r="BN10" s="35">
        <v>8</v>
      </c>
      <c r="BO10" s="36"/>
      <c r="BP10" s="34"/>
      <c r="BQ10" s="34"/>
      <c r="BR10" s="39"/>
      <c r="BS10" s="33">
        <v>4</v>
      </c>
      <c r="BT10" s="34">
        <v>0</v>
      </c>
      <c r="BU10" s="34">
        <v>1</v>
      </c>
      <c r="BV10" s="38">
        <v>13</v>
      </c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8"/>
      <c r="CM10" s="36"/>
      <c r="CN10" s="34"/>
      <c r="CO10" s="34"/>
      <c r="CP10" s="39"/>
      <c r="CQ10" s="33"/>
      <c r="CR10" s="34"/>
      <c r="CS10" s="34"/>
      <c r="CT10" s="38"/>
      <c r="CU10" s="36"/>
      <c r="CV10" s="34"/>
      <c r="CW10" s="34"/>
      <c r="CX10" s="39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9"/>
      <c r="DO10" s="33"/>
      <c r="DP10" s="34"/>
      <c r="DQ10" s="34"/>
      <c r="DR10" s="38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5"/>
      <c r="EI10" s="33"/>
      <c r="EJ10" s="34"/>
      <c r="EK10" s="34"/>
      <c r="EL10" s="37"/>
      <c r="EM10" s="86">
        <f>SUM(C10+G10+K10+O10+S10+W10+AA10+AE10+AI10+AM10+AQ10+AU10+AY10+BC10+BG10+BK10+BO10+BS10+BW10+CA10+CE10+CI10+CM10+CQ10+CU10+CY10+DC10+DG10+DK10+DO10+DS10+DW10+EA10+EE10+EI10)</f>
        <v>18</v>
      </c>
      <c r="EN10" s="60">
        <f>(D10+H10+L10+P10+T10+X10+AB10+AF10+AJ10+AN10+AR10+AV10+AZ10+BD10+BH10+BL10+BP10+BT10+BX10+CB10+CF10+CJ10+CN10+CR10+CV10+CZ10+DD10+DH10+DL10+DP10+DT10+DX10+EB10+EF10+EJ10)</f>
        <v>1</v>
      </c>
      <c r="EO10" s="61">
        <f>(EM10/(EN10+EM10)*100)</f>
        <v>94.73684210526315</v>
      </c>
      <c r="EP10" s="62">
        <f>(F10+J10+N10+R10+V10+Z10+AD10+AH10+AL10+AP10+AT10+AX10+BB10+BF10+BJ10+BN10+BR10+BV10+BZ10+CD10+CH10+CL10+CP10+CT10+CX10+DB10+DF10+DJ10+DN10+DR10+DV10+DZ10+ED10+EH10+EL10)</f>
        <v>60</v>
      </c>
      <c r="EQ10" s="63">
        <f>COUNTIF(C10:EL10,"1.m")</f>
        <v>4</v>
      </c>
      <c r="ER10" s="63">
        <f>COUNTIF(C10:EL10,"2.m")</f>
        <v>0</v>
      </c>
      <c r="ES10" s="63">
        <f>COUNTIF(C10:EL10,"3.m")</f>
        <v>0</v>
      </c>
      <c r="ET10" s="64">
        <f>COUNTIF(C10:EL10,"4.m")</f>
        <v>0</v>
      </c>
      <c r="EU10" s="87">
        <f>COUNTIF(C10:EL10,"5.m")</f>
        <v>0</v>
      </c>
    </row>
    <row r="11" spans="1:151" ht="19.95" customHeight="1" x14ac:dyDescent="0.3">
      <c r="A11" s="73" t="s">
        <v>480</v>
      </c>
      <c r="B11" s="75" t="s">
        <v>260</v>
      </c>
      <c r="C11" s="33">
        <v>1</v>
      </c>
      <c r="D11" s="34">
        <v>2</v>
      </c>
      <c r="E11" s="34" t="s">
        <v>220</v>
      </c>
      <c r="F11" s="35">
        <v>5</v>
      </c>
      <c r="G11" s="33"/>
      <c r="H11" s="34"/>
      <c r="I11" s="34"/>
      <c r="J11" s="35"/>
      <c r="K11" s="33">
        <v>2</v>
      </c>
      <c r="L11" s="34">
        <v>1</v>
      </c>
      <c r="M11" s="34" t="s">
        <v>12</v>
      </c>
      <c r="N11" s="35">
        <v>8</v>
      </c>
      <c r="O11" s="33"/>
      <c r="P11" s="34"/>
      <c r="Q11" s="34"/>
      <c r="R11" s="35"/>
      <c r="S11" s="33"/>
      <c r="T11" s="34"/>
      <c r="U11" s="34"/>
      <c r="V11" s="35"/>
      <c r="W11" s="33"/>
      <c r="X11" s="34"/>
      <c r="Y11" s="34"/>
      <c r="Z11" s="35"/>
      <c r="AA11" s="33"/>
      <c r="AB11" s="34"/>
      <c r="AC11" s="34"/>
      <c r="AD11" s="35"/>
      <c r="AE11" s="33">
        <v>1</v>
      </c>
      <c r="AF11" s="34">
        <v>2</v>
      </c>
      <c r="AG11" s="34" t="s">
        <v>220</v>
      </c>
      <c r="AH11" s="35">
        <v>5</v>
      </c>
      <c r="AI11" s="33">
        <v>3</v>
      </c>
      <c r="AJ11" s="34">
        <v>0</v>
      </c>
      <c r="AK11" s="34" t="s">
        <v>219</v>
      </c>
      <c r="AL11" s="35">
        <v>10</v>
      </c>
      <c r="AM11" s="33"/>
      <c r="AN11" s="34"/>
      <c r="AO11" s="34"/>
      <c r="AP11" s="35"/>
      <c r="AQ11" s="33">
        <v>3</v>
      </c>
      <c r="AR11" s="34">
        <v>0</v>
      </c>
      <c r="AS11" s="34" t="s">
        <v>219</v>
      </c>
      <c r="AT11" s="35">
        <v>11</v>
      </c>
      <c r="AU11" s="33"/>
      <c r="AV11" s="34"/>
      <c r="AW11" s="34"/>
      <c r="AX11" s="35"/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>
        <v>2</v>
      </c>
      <c r="BL11" s="34">
        <v>1</v>
      </c>
      <c r="BM11" s="41">
        <v>2</v>
      </c>
      <c r="BN11" s="35">
        <v>8</v>
      </c>
      <c r="BO11" s="36"/>
      <c r="BP11" s="34"/>
      <c r="BQ11" s="34"/>
      <c r="BR11" s="37"/>
      <c r="BS11" s="33"/>
      <c r="BT11" s="34"/>
      <c r="BU11" s="34"/>
      <c r="BV11" s="38"/>
      <c r="BW11" s="36">
        <v>3</v>
      </c>
      <c r="BX11" s="34">
        <v>0</v>
      </c>
      <c r="BY11" s="34">
        <v>1</v>
      </c>
      <c r="BZ11" s="37">
        <v>8</v>
      </c>
      <c r="CA11" s="33"/>
      <c r="CB11" s="34"/>
      <c r="CC11" s="34"/>
      <c r="CD11" s="38"/>
      <c r="CE11" s="36"/>
      <c r="CF11" s="34"/>
      <c r="CG11" s="34"/>
      <c r="CH11" s="37"/>
      <c r="CI11" s="33"/>
      <c r="CJ11" s="34"/>
      <c r="CK11" s="34"/>
      <c r="CL11" s="35"/>
      <c r="CM11" s="36"/>
      <c r="CN11" s="34"/>
      <c r="CO11" s="34"/>
      <c r="CP11" s="37"/>
      <c r="CQ11" s="33"/>
      <c r="CR11" s="34"/>
      <c r="CS11" s="34"/>
      <c r="CT11" s="35"/>
      <c r="CU11" s="36"/>
      <c r="CV11" s="34"/>
      <c r="CW11" s="34"/>
      <c r="CX11" s="37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5"/>
      <c r="DS11" s="36"/>
      <c r="DT11" s="34"/>
      <c r="DU11" s="34"/>
      <c r="DV11" s="37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37"/>
      <c r="EM11" s="86">
        <f>SUM(C11+G11+K11+O11+S11+W11+AA11+AE11+AI11+AM11+AQ11+AU11+AY11+BC11+BG11+BK11+BO11+BS11+BW11+CA11+CE11+CI11+CM11+CQ11+CU11+CY11+DC11+DG11+DK11+DO11+DS11+DW11+EA11+EE11+EI11)</f>
        <v>15</v>
      </c>
      <c r="EN11" s="60">
        <f>(D11+H11+L11+P11+T11+X11+AB11+AF11+AJ11+AN11+AR11+AV11+AZ11+BD11+BH11+BL11+BP11+BT11+BX11+CB11+CF11+CJ11+CN11+CR11+CV11+CZ11+DD11+DH11+DL11+DP11+DT11+DX11+EB11+EF11+EJ11)</f>
        <v>6</v>
      </c>
      <c r="EO11" s="61">
        <f>(EM11/(EN11+EM11)*100)</f>
        <v>71.428571428571431</v>
      </c>
      <c r="EP11" s="62">
        <f>(F11+J11+N11+R11+V11+Z11+AD11+AH11+AL11+AP11+AT11+AX11+BB11+BF11+BJ11+BN11+BR11+BV11+BZ11+CD11+CH11+CL11+CP11+CT11+CX11+DB11+DF11+DJ11+DN11+DR11+DV11+DZ11+ED11+EH11+EL11)</f>
        <v>55</v>
      </c>
      <c r="EQ11" s="63">
        <f>COUNTIF(C11:EL11,"1.m")</f>
        <v>2</v>
      </c>
      <c r="ER11" s="63">
        <f>COUNTIF(C11:EL11,"2.m")</f>
        <v>1</v>
      </c>
      <c r="ES11" s="63">
        <f>COUNTIF(C11:EL11,"3.m")</f>
        <v>2</v>
      </c>
      <c r="ET11" s="64">
        <f>COUNTIF(C11:EL11,"4.m")</f>
        <v>0</v>
      </c>
      <c r="EU11" s="87">
        <f>COUNTIF(C11:EL11,"5.m")</f>
        <v>0</v>
      </c>
    </row>
    <row r="12" spans="1:151" ht="19.95" customHeight="1" x14ac:dyDescent="0.3">
      <c r="A12" s="73" t="s">
        <v>478</v>
      </c>
      <c r="B12" s="75" t="s">
        <v>225</v>
      </c>
      <c r="C12" s="33">
        <v>3</v>
      </c>
      <c r="D12" s="34">
        <v>0</v>
      </c>
      <c r="E12" s="34" t="s">
        <v>219</v>
      </c>
      <c r="F12" s="35">
        <v>11</v>
      </c>
      <c r="G12" s="33"/>
      <c r="H12" s="34"/>
      <c r="I12" s="34"/>
      <c r="J12" s="35"/>
      <c r="K12" s="33">
        <v>2</v>
      </c>
      <c r="L12" s="34">
        <v>0</v>
      </c>
      <c r="M12" s="34" t="s">
        <v>219</v>
      </c>
      <c r="N12" s="35">
        <v>8</v>
      </c>
      <c r="O12" s="33"/>
      <c r="P12" s="34"/>
      <c r="Q12" s="34"/>
      <c r="R12" s="35"/>
      <c r="S12" s="33"/>
      <c r="T12" s="34"/>
      <c r="U12" s="34"/>
      <c r="V12" s="35"/>
      <c r="W12" s="33"/>
      <c r="X12" s="34"/>
      <c r="Y12" s="34"/>
      <c r="Z12" s="35"/>
      <c r="AA12" s="33"/>
      <c r="AB12" s="34"/>
      <c r="AC12" s="34"/>
      <c r="AD12" s="35"/>
      <c r="AE12" s="33">
        <v>3</v>
      </c>
      <c r="AF12" s="34">
        <v>0</v>
      </c>
      <c r="AG12" s="34" t="s">
        <v>219</v>
      </c>
      <c r="AH12" s="35">
        <v>11</v>
      </c>
      <c r="AI12" s="33"/>
      <c r="AJ12" s="34"/>
      <c r="AK12" s="34"/>
      <c r="AL12" s="35"/>
      <c r="AM12" s="33"/>
      <c r="AN12" s="34"/>
      <c r="AO12" s="34"/>
      <c r="AP12" s="35"/>
      <c r="AQ12" s="33">
        <v>2</v>
      </c>
      <c r="AR12" s="34">
        <v>0</v>
      </c>
      <c r="AS12" s="34" t="s">
        <v>219</v>
      </c>
      <c r="AT12" s="35">
        <v>8</v>
      </c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>
        <v>2</v>
      </c>
      <c r="BH12" s="34">
        <v>1</v>
      </c>
      <c r="BI12" s="34" t="s">
        <v>12</v>
      </c>
      <c r="BJ12" s="37">
        <v>8</v>
      </c>
      <c r="BK12" s="33">
        <v>2</v>
      </c>
      <c r="BL12" s="34">
        <v>1</v>
      </c>
      <c r="BM12" s="34">
        <v>2</v>
      </c>
      <c r="BN12" s="35">
        <v>8</v>
      </c>
      <c r="BO12" s="36"/>
      <c r="BP12" s="34"/>
      <c r="BQ12" s="34"/>
      <c r="BR12" s="37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8"/>
      <c r="CM12" s="36"/>
      <c r="CN12" s="34"/>
      <c r="CO12" s="34"/>
      <c r="CP12" s="39"/>
      <c r="CQ12" s="33"/>
      <c r="CR12" s="34"/>
      <c r="CS12" s="34"/>
      <c r="CT12" s="38"/>
      <c r="CU12" s="36"/>
      <c r="CV12" s="34"/>
      <c r="CW12" s="34"/>
      <c r="CX12" s="39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7"/>
      <c r="DO12" s="33"/>
      <c r="DP12" s="34"/>
      <c r="DQ12" s="34"/>
      <c r="DR12" s="35"/>
      <c r="DS12" s="36"/>
      <c r="DT12" s="34"/>
      <c r="DU12" s="34"/>
      <c r="DV12" s="37"/>
      <c r="DW12" s="33"/>
      <c r="DX12" s="34"/>
      <c r="DY12" s="34"/>
      <c r="DZ12" s="35"/>
      <c r="EA12" s="36"/>
      <c r="EB12" s="34"/>
      <c r="EC12" s="34"/>
      <c r="ED12" s="37"/>
      <c r="EE12" s="33"/>
      <c r="EF12" s="34"/>
      <c r="EG12" s="34"/>
      <c r="EH12" s="38"/>
      <c r="EI12" s="33"/>
      <c r="EJ12" s="34"/>
      <c r="EK12" s="34"/>
      <c r="EL12" s="37"/>
      <c r="EM12" s="86">
        <f>SUM(C12+G12+K12+O12+S12+W12+AA12+AE12+AI12+AM12+AQ12+AU12+AY12+BC12+BG12+BK12+BO12+BS12+BW12+CA12+CE12+CI12+CM12+CQ12+CU12+CY12+DC12+DG12+DK12+DO12+DS12+DW12+EA12+EE12+EI12)</f>
        <v>14</v>
      </c>
      <c r="EN12" s="60">
        <f>(D12+H12+L12+P12+T12+X12+AB12+AF12+AJ12+AN12+AR12+AV12+AZ12+BD12+BH12+BL12+BP12+BT12+BX12+CB12+CF12+CJ12+CN12+CR12+CV12+CZ12+DD12+DH12+DL12+DP12+DT12+DX12+EB12+EF12+EJ12)</f>
        <v>2</v>
      </c>
      <c r="EO12" s="61">
        <f>(EM12/(EN12+EM12)*100)</f>
        <v>87.5</v>
      </c>
      <c r="EP12" s="62">
        <f>(F12+J12+N12+R12+V12+Z12+AD12+AH12+AL12+AP12+AT12+AX12+BB12+BF12+BJ12+BN12+BR12+BV12+BZ12+CD12+CH12+CL12+CP12+CT12+CX12+DB12+DF12+DJ12+DN12+DR12+DV12+DZ12+ED12+EH12+EL12)</f>
        <v>54</v>
      </c>
      <c r="EQ12" s="63">
        <f>COUNTIF(C12:EL12,"1.m")</f>
        <v>4</v>
      </c>
      <c r="ER12" s="63">
        <f>COUNTIF(C12:EL12,"2.m")</f>
        <v>1</v>
      </c>
      <c r="ES12" s="63">
        <f>COUNTIF(C12:EL12,"3.m")</f>
        <v>0</v>
      </c>
      <c r="ET12" s="64">
        <f>COUNTIF(C12:EL12,"4.m")</f>
        <v>0</v>
      </c>
      <c r="EU12" s="87">
        <f>COUNTIF(C12:EL12,"5.m")</f>
        <v>0</v>
      </c>
    </row>
    <row r="13" spans="1:151" ht="19.95" customHeight="1" x14ac:dyDescent="0.3">
      <c r="A13" s="73" t="s">
        <v>476</v>
      </c>
      <c r="B13" s="75" t="s">
        <v>428</v>
      </c>
      <c r="C13" s="33"/>
      <c r="D13" s="34"/>
      <c r="E13" s="34"/>
      <c r="F13" s="35"/>
      <c r="G13" s="33"/>
      <c r="H13" s="34"/>
      <c r="I13" s="34"/>
      <c r="J13" s="35"/>
      <c r="K13" s="33"/>
      <c r="L13" s="34"/>
      <c r="M13" s="34"/>
      <c r="N13" s="35"/>
      <c r="O13" s="33"/>
      <c r="P13" s="34"/>
      <c r="Q13" s="34"/>
      <c r="R13" s="35"/>
      <c r="S13" s="33">
        <v>2</v>
      </c>
      <c r="T13" s="34">
        <v>1</v>
      </c>
      <c r="U13" s="34" t="s">
        <v>12</v>
      </c>
      <c r="V13" s="35">
        <v>6</v>
      </c>
      <c r="W13" s="33"/>
      <c r="X13" s="34"/>
      <c r="Y13" s="34"/>
      <c r="Z13" s="35"/>
      <c r="AA13" s="33"/>
      <c r="AB13" s="34"/>
      <c r="AC13" s="34"/>
      <c r="AD13" s="35"/>
      <c r="AE13" s="33"/>
      <c r="AF13" s="34"/>
      <c r="AG13" s="34"/>
      <c r="AH13" s="35"/>
      <c r="AI13" s="33">
        <v>2</v>
      </c>
      <c r="AJ13" s="34">
        <v>1</v>
      </c>
      <c r="AK13" s="34" t="s">
        <v>12</v>
      </c>
      <c r="AL13" s="35">
        <v>7</v>
      </c>
      <c r="AM13" s="33">
        <v>3</v>
      </c>
      <c r="AN13" s="34">
        <v>1</v>
      </c>
      <c r="AO13" s="34" t="s">
        <v>12</v>
      </c>
      <c r="AP13" s="35">
        <v>8</v>
      </c>
      <c r="AQ13" s="33"/>
      <c r="AR13" s="34"/>
      <c r="AS13" s="34"/>
      <c r="AT13" s="35"/>
      <c r="AU13" s="33">
        <v>1</v>
      </c>
      <c r="AV13" s="34">
        <v>1</v>
      </c>
      <c r="AW13" s="34" t="s">
        <v>12</v>
      </c>
      <c r="AX13" s="35">
        <v>4</v>
      </c>
      <c r="AY13" s="36">
        <v>3</v>
      </c>
      <c r="AZ13" s="34">
        <v>0</v>
      </c>
      <c r="BA13" s="34" t="s">
        <v>219</v>
      </c>
      <c r="BB13" s="37">
        <v>11</v>
      </c>
      <c r="BC13" s="33">
        <v>3</v>
      </c>
      <c r="BD13" s="34">
        <v>0</v>
      </c>
      <c r="BE13" s="34" t="s">
        <v>219</v>
      </c>
      <c r="BF13" s="35">
        <v>11</v>
      </c>
      <c r="BG13" s="36"/>
      <c r="BH13" s="34"/>
      <c r="BI13" s="34"/>
      <c r="BJ13" s="37"/>
      <c r="BK13" s="33"/>
      <c r="BL13" s="34"/>
      <c r="BM13" s="34"/>
      <c r="BN13" s="38"/>
      <c r="BO13" s="36"/>
      <c r="BP13" s="34"/>
      <c r="BQ13" s="34"/>
      <c r="BR13" s="39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9"/>
      <c r="CQ13" s="33"/>
      <c r="CR13" s="34"/>
      <c r="CS13" s="34"/>
      <c r="CT13" s="38"/>
      <c r="CU13" s="36"/>
      <c r="CV13" s="34"/>
      <c r="CW13" s="34"/>
      <c r="CX13" s="39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9"/>
      <c r="DO13" s="33"/>
      <c r="DP13" s="34"/>
      <c r="DQ13" s="34"/>
      <c r="DR13" s="38"/>
      <c r="DS13" s="36"/>
      <c r="DT13" s="34"/>
      <c r="DU13" s="34"/>
      <c r="DV13" s="39"/>
      <c r="DW13" s="33"/>
      <c r="DX13" s="34"/>
      <c r="DY13" s="34"/>
      <c r="DZ13" s="35"/>
      <c r="EA13" s="36"/>
      <c r="EB13" s="34"/>
      <c r="EC13" s="34"/>
      <c r="ED13" s="39"/>
      <c r="EE13" s="33"/>
      <c r="EF13" s="34"/>
      <c r="EG13" s="34"/>
      <c r="EH13" s="38"/>
      <c r="EI13" s="33"/>
      <c r="EJ13" s="34"/>
      <c r="EK13" s="34"/>
      <c r="EL13" s="37"/>
      <c r="EM13" s="86">
        <f>SUM(C13+G13+K13+O13+S13+W13+AA13+AE13+AI13+AM13+AQ13+AU13+AY13+BC13+BG13+BK13+BO13+BS13+BW13+CA13+CE13+CI13+CM13+CQ13+CU13+CY13+DC13+DG13+DK13+DO13+DS13+DW13+EA13+EE13+EI13)</f>
        <v>14</v>
      </c>
      <c r="EN13" s="60">
        <f>(D13+H13+L13+P13+T13+X13+AB13+AF13+AJ13+AN13+AR13+AV13+AZ13+BD13+BH13+BL13+BP13+BT13+BX13+CB13+CF13+CJ13+CN13+CR13+CV13+CZ13+DD13+DH13+DL13+DP13+DT13+DX13+EB13+EF13+EJ13)</f>
        <v>4</v>
      </c>
      <c r="EO13" s="61">
        <f>(EM13/(EN13+EM13)*100)</f>
        <v>77.777777777777786</v>
      </c>
      <c r="EP13" s="62">
        <f>(F13+J13+N13+R13+V13+Z13+AD13+AH13+AL13+AP13+AT13+AX13+BB13+BF13+BJ13+BN13+BR13+BV13+BZ13+CD13+CH13+CL13+CP13+CT13+CX13+DB13+DF13+DJ13+DN13+DR13+DV13+DZ13+ED13+EH13+EL13)</f>
        <v>47</v>
      </c>
      <c r="EQ13" s="63">
        <f>COUNTIF(C13:EL13,"1.m")</f>
        <v>2</v>
      </c>
      <c r="ER13" s="63">
        <f>COUNTIF(C13:EL13,"2.m")</f>
        <v>4</v>
      </c>
      <c r="ES13" s="63">
        <f>COUNTIF(C13:EL13,"3.m")</f>
        <v>0</v>
      </c>
      <c r="ET13" s="64">
        <f>COUNTIF(C13:EL13,"4.m")</f>
        <v>0</v>
      </c>
      <c r="EU13" s="87">
        <f>COUNTIF(C13:EL13,"5.m")</f>
        <v>0</v>
      </c>
    </row>
    <row r="14" spans="1:151" ht="19.95" customHeight="1" x14ac:dyDescent="0.3">
      <c r="A14" s="73" t="s">
        <v>477</v>
      </c>
      <c r="B14" s="75" t="s">
        <v>227</v>
      </c>
      <c r="C14" s="33">
        <v>1</v>
      </c>
      <c r="D14" s="34">
        <v>2</v>
      </c>
      <c r="E14" s="34" t="s">
        <v>220</v>
      </c>
      <c r="F14" s="35">
        <v>5</v>
      </c>
      <c r="G14" s="33"/>
      <c r="H14" s="34"/>
      <c r="I14" s="34"/>
      <c r="J14" s="35"/>
      <c r="K14" s="33">
        <v>1</v>
      </c>
      <c r="L14" s="34">
        <v>2</v>
      </c>
      <c r="M14" s="34" t="s">
        <v>220</v>
      </c>
      <c r="N14" s="35">
        <v>5</v>
      </c>
      <c r="O14" s="33"/>
      <c r="P14" s="34"/>
      <c r="Q14" s="34"/>
      <c r="R14" s="35"/>
      <c r="S14" s="33"/>
      <c r="T14" s="34"/>
      <c r="U14" s="34"/>
      <c r="V14" s="35"/>
      <c r="W14" s="33"/>
      <c r="X14" s="34"/>
      <c r="Y14" s="34"/>
      <c r="Z14" s="35"/>
      <c r="AA14" s="33"/>
      <c r="AB14" s="34"/>
      <c r="AC14" s="34"/>
      <c r="AD14" s="35"/>
      <c r="AE14" s="33">
        <v>2</v>
      </c>
      <c r="AF14" s="34">
        <v>0</v>
      </c>
      <c r="AG14" s="34" t="s">
        <v>219</v>
      </c>
      <c r="AH14" s="35">
        <v>8</v>
      </c>
      <c r="AI14" s="33">
        <v>1</v>
      </c>
      <c r="AJ14" s="34">
        <v>1</v>
      </c>
      <c r="AK14" s="34" t="s">
        <v>12</v>
      </c>
      <c r="AL14" s="35">
        <v>4</v>
      </c>
      <c r="AM14" s="33"/>
      <c r="AN14" s="34"/>
      <c r="AO14" s="34"/>
      <c r="AP14" s="35"/>
      <c r="AQ14" s="33">
        <v>2</v>
      </c>
      <c r="AR14" s="34">
        <v>0</v>
      </c>
      <c r="AS14" s="34" t="s">
        <v>219</v>
      </c>
      <c r="AT14" s="35">
        <v>8</v>
      </c>
      <c r="AU14" s="33">
        <v>2</v>
      </c>
      <c r="AV14" s="34">
        <v>1</v>
      </c>
      <c r="AW14" s="34" t="s">
        <v>12</v>
      </c>
      <c r="AX14" s="35">
        <v>7</v>
      </c>
      <c r="AY14" s="36">
        <v>1</v>
      </c>
      <c r="AZ14" s="34">
        <v>2</v>
      </c>
      <c r="BA14" s="34" t="s">
        <v>220</v>
      </c>
      <c r="BB14" s="37">
        <v>5</v>
      </c>
      <c r="BC14" s="33">
        <v>1</v>
      </c>
      <c r="BD14" s="34">
        <v>3</v>
      </c>
      <c r="BE14" s="34" t="s">
        <v>221</v>
      </c>
      <c r="BF14" s="35">
        <v>5</v>
      </c>
      <c r="BG14" s="36"/>
      <c r="BH14" s="34"/>
      <c r="BI14" s="34"/>
      <c r="BJ14" s="37"/>
      <c r="BK14" s="33"/>
      <c r="BL14" s="34"/>
      <c r="BM14" s="34"/>
      <c r="BN14" s="35"/>
      <c r="BO14" s="36"/>
      <c r="BP14" s="34"/>
      <c r="BQ14" s="34"/>
      <c r="BR14" s="37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9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7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8"/>
      <c r="EI14" s="33"/>
      <c r="EJ14" s="34"/>
      <c r="EK14" s="34"/>
      <c r="EL14" s="37"/>
      <c r="EM14" s="86">
        <f>SUM(C14+G14+K14+O14+S14+W14+AA14+AE14+AI14+AM14+AQ14+AU14+AY14+BC14+BG14+BK14+BO14+BS14+BW14+CA14+CE14+CI14+CM14+CQ14+CU14+CY14+DC14+DG14+DK14+DO14+DS14+DW14+EA14+EE14+EI14)</f>
        <v>11</v>
      </c>
      <c r="EN14" s="60">
        <f>(D14+H14+L14+P14+T14+X14+AB14+AF14+AJ14+AN14+AR14+AV14+AZ14+BD14+BH14+BL14+BP14+BT14+BX14+CB14+CF14+CJ14+CN14+CR14+CV14+CZ14+DD14+DH14+DL14+DP14+DT14+DX14+EB14+EF14+EJ14)</f>
        <v>11</v>
      </c>
      <c r="EO14" s="61">
        <f>(EM14/(EN14+EM14)*100)</f>
        <v>50</v>
      </c>
      <c r="EP14" s="62">
        <f>(F14+J14+N14+R14+V14+Z14+AD14+AH14+AL14+AP14+AT14+AX14+BB14+BF14+BJ14+BN14+BR14+BV14+BZ14+CD14+CH14+CL14+CP14+CT14+CX14+DB14+DF14+DJ14+DN14+DR14+DV14+DZ14+ED14+EH14+EL14)</f>
        <v>47</v>
      </c>
      <c r="EQ14" s="63">
        <f>COUNTIF(C14:EL14,"1.m")</f>
        <v>2</v>
      </c>
      <c r="ER14" s="63">
        <f>COUNTIF(C14:EL14,"2.m")</f>
        <v>2</v>
      </c>
      <c r="ES14" s="63">
        <f>COUNTIF(C14:EL14,"3.m")</f>
        <v>3</v>
      </c>
      <c r="ET14" s="64">
        <f>COUNTIF(C14:EL14,"4.m")</f>
        <v>1</v>
      </c>
      <c r="EU14" s="87">
        <f>COUNTIF(C14:EL14,"5.m")</f>
        <v>0</v>
      </c>
    </row>
    <row r="15" spans="1:151" ht="19.95" customHeight="1" x14ac:dyDescent="0.3">
      <c r="A15" s="73" t="s">
        <v>493</v>
      </c>
      <c r="B15" s="75" t="s">
        <v>683</v>
      </c>
      <c r="C15" s="33"/>
      <c r="D15" s="34"/>
      <c r="E15" s="34"/>
      <c r="F15" s="35"/>
      <c r="G15" s="33"/>
      <c r="H15" s="34"/>
      <c r="I15" s="34"/>
      <c r="J15" s="35"/>
      <c r="K15" s="33"/>
      <c r="L15" s="34"/>
      <c r="M15" s="34"/>
      <c r="N15" s="35"/>
      <c r="O15" s="33"/>
      <c r="P15" s="34"/>
      <c r="Q15" s="34"/>
      <c r="R15" s="35"/>
      <c r="S15" s="33"/>
      <c r="T15" s="34"/>
      <c r="U15" s="34"/>
      <c r="V15" s="35"/>
      <c r="W15" s="33"/>
      <c r="X15" s="34"/>
      <c r="Y15" s="34"/>
      <c r="Z15" s="35"/>
      <c r="AA15" s="33"/>
      <c r="AB15" s="34"/>
      <c r="AC15" s="34"/>
      <c r="AD15" s="35"/>
      <c r="AE15" s="33"/>
      <c r="AF15" s="34"/>
      <c r="AG15" s="34"/>
      <c r="AH15" s="35"/>
      <c r="AI15" s="33">
        <v>2</v>
      </c>
      <c r="AJ15" s="34">
        <v>1</v>
      </c>
      <c r="AK15" s="34" t="s">
        <v>12</v>
      </c>
      <c r="AL15" s="35">
        <v>7</v>
      </c>
      <c r="AM15" s="33"/>
      <c r="AN15" s="34"/>
      <c r="AO15" s="34"/>
      <c r="AP15" s="35"/>
      <c r="AQ15" s="33">
        <v>3</v>
      </c>
      <c r="AR15" s="34">
        <v>0</v>
      </c>
      <c r="AS15" s="34" t="s">
        <v>219</v>
      </c>
      <c r="AT15" s="35">
        <v>11</v>
      </c>
      <c r="AU15" s="33">
        <v>2</v>
      </c>
      <c r="AV15" s="34">
        <v>1</v>
      </c>
      <c r="AW15" s="34" t="s">
        <v>12</v>
      </c>
      <c r="AX15" s="35">
        <v>7</v>
      </c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>
        <v>3</v>
      </c>
      <c r="BL15" s="34">
        <v>0</v>
      </c>
      <c r="BM15" s="34">
        <v>1</v>
      </c>
      <c r="BN15" s="35">
        <v>11</v>
      </c>
      <c r="BO15" s="36"/>
      <c r="BP15" s="34"/>
      <c r="BQ15" s="34"/>
      <c r="BR15" s="39"/>
      <c r="BS15" s="33">
        <v>3</v>
      </c>
      <c r="BT15" s="34">
        <v>0</v>
      </c>
      <c r="BU15" s="34">
        <v>1</v>
      </c>
      <c r="BV15" s="38">
        <v>10</v>
      </c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8"/>
      <c r="CM15" s="36"/>
      <c r="CN15" s="34"/>
      <c r="CO15" s="34"/>
      <c r="CP15" s="39"/>
      <c r="CQ15" s="33"/>
      <c r="CR15" s="34"/>
      <c r="CS15" s="34"/>
      <c r="CT15" s="38"/>
      <c r="CU15" s="36"/>
      <c r="CV15" s="34"/>
      <c r="CW15" s="34"/>
      <c r="CX15" s="37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7"/>
      <c r="DO15" s="33"/>
      <c r="DP15" s="34"/>
      <c r="DQ15" s="34"/>
      <c r="DR15" s="35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7"/>
      <c r="EE15" s="33"/>
      <c r="EF15" s="34"/>
      <c r="EG15" s="34"/>
      <c r="EH15" s="35"/>
      <c r="EI15" s="33"/>
      <c r="EJ15" s="34"/>
      <c r="EK15" s="34"/>
      <c r="EL15" s="37"/>
      <c r="EM15" s="86">
        <f>SUM(C15+G15+K15+O15+S15+W15+AA15+AE15+AI15+AM15+AQ15+AU15+AY15+BC15+BG15+BK15+BO15+BS15+BW15+CA15+CE15+CI15+CM15+CQ15+CU15+CY15+DC15+DG15+DK15+DO15+DS15+DW15+EA15+EE15+EI15)</f>
        <v>13</v>
      </c>
      <c r="EN15" s="60">
        <f>(D15+H15+L15+P15+T15+X15+AB15+AF15+AJ15+AN15+AR15+AV15+AZ15+BD15+BH15+BL15+BP15+BT15+BX15+CB15+CF15+CJ15+CN15+CR15+CV15+CZ15+DD15+DH15+DL15+DP15+DT15+DX15+EB15+EF15+EJ15)</f>
        <v>2</v>
      </c>
      <c r="EO15" s="61">
        <f>(EM15/(EN15+EM15)*100)</f>
        <v>86.666666666666671</v>
      </c>
      <c r="EP15" s="62">
        <f>(F15+J15+N15+R15+V15+Z15+AD15+AH15+AL15+AP15+AT15+AX15+BB15+BF15+BJ15+BN15+BR15+BV15+BZ15+CD15+CH15+CL15+CP15+CT15+CX15+DB15+DF15+DJ15+DN15+DR15+DV15+DZ15+ED15+EH15+EL15)</f>
        <v>46</v>
      </c>
      <c r="EQ15" s="63">
        <f>COUNTIF(C15:EL15,"1.m")</f>
        <v>1</v>
      </c>
      <c r="ER15" s="63">
        <f>COUNTIF(C15:EL15,"2.m")</f>
        <v>2</v>
      </c>
      <c r="ES15" s="63">
        <f>COUNTIF(C15:EL15,"3.m")</f>
        <v>0</v>
      </c>
      <c r="ET15" s="64">
        <f>COUNTIF(C15:EL15,"4.m")</f>
        <v>0</v>
      </c>
      <c r="EU15" s="87">
        <f>COUNTIF(C15:EL15,"5.m")</f>
        <v>0</v>
      </c>
    </row>
    <row r="16" spans="1:151" ht="19.95" customHeight="1" x14ac:dyDescent="0.3">
      <c r="A16" s="73" t="s">
        <v>481</v>
      </c>
      <c r="B16" s="75" t="s">
        <v>379</v>
      </c>
      <c r="C16" s="33"/>
      <c r="D16" s="34"/>
      <c r="E16" s="34"/>
      <c r="F16" s="35"/>
      <c r="G16" s="33"/>
      <c r="H16" s="34"/>
      <c r="I16" s="34"/>
      <c r="J16" s="35"/>
      <c r="K16" s="33"/>
      <c r="L16" s="34"/>
      <c r="M16" s="34"/>
      <c r="N16" s="35"/>
      <c r="O16" s="33">
        <v>4</v>
      </c>
      <c r="P16" s="34">
        <v>0</v>
      </c>
      <c r="Q16" s="34" t="s">
        <v>219</v>
      </c>
      <c r="R16" s="35">
        <v>13</v>
      </c>
      <c r="S16" s="33"/>
      <c r="T16" s="34"/>
      <c r="U16" s="34"/>
      <c r="V16" s="35"/>
      <c r="W16" s="33"/>
      <c r="X16" s="34"/>
      <c r="Y16" s="34"/>
      <c r="Z16" s="35"/>
      <c r="AA16" s="33"/>
      <c r="AB16" s="34"/>
      <c r="AC16" s="34"/>
      <c r="AD16" s="35"/>
      <c r="AE16" s="33"/>
      <c r="AF16" s="34"/>
      <c r="AG16" s="34"/>
      <c r="AH16" s="35"/>
      <c r="AI16" s="33">
        <v>2</v>
      </c>
      <c r="AJ16" s="34">
        <v>1</v>
      </c>
      <c r="AK16" s="34" t="s">
        <v>12</v>
      </c>
      <c r="AL16" s="35">
        <v>7</v>
      </c>
      <c r="AM16" s="33"/>
      <c r="AN16" s="34"/>
      <c r="AO16" s="34"/>
      <c r="AP16" s="35"/>
      <c r="AQ16" s="33"/>
      <c r="AR16" s="34"/>
      <c r="AS16" s="34"/>
      <c r="AT16" s="35"/>
      <c r="AU16" s="33">
        <v>3</v>
      </c>
      <c r="AV16" s="34">
        <v>0</v>
      </c>
      <c r="AW16" s="34" t="s">
        <v>219</v>
      </c>
      <c r="AX16" s="35">
        <v>10</v>
      </c>
      <c r="AY16" s="36"/>
      <c r="AZ16" s="34"/>
      <c r="BA16" s="34"/>
      <c r="BB16" s="37"/>
      <c r="BC16" s="33">
        <v>2</v>
      </c>
      <c r="BD16" s="34">
        <v>1</v>
      </c>
      <c r="BE16" s="34" t="s">
        <v>12</v>
      </c>
      <c r="BF16" s="35">
        <v>8</v>
      </c>
      <c r="BG16" s="36"/>
      <c r="BH16" s="34"/>
      <c r="BI16" s="34"/>
      <c r="BJ16" s="37"/>
      <c r="BK16" s="33"/>
      <c r="BL16" s="34"/>
      <c r="BM16" s="41"/>
      <c r="BN16" s="42"/>
      <c r="BO16" s="36"/>
      <c r="BP16" s="34"/>
      <c r="BQ16" s="34"/>
      <c r="BR16" s="39"/>
      <c r="BS16" s="33">
        <v>2</v>
      </c>
      <c r="BT16" s="34">
        <v>1</v>
      </c>
      <c r="BU16" s="34">
        <v>2</v>
      </c>
      <c r="BV16" s="38">
        <v>7</v>
      </c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8"/>
      <c r="CM16" s="36"/>
      <c r="CN16" s="34"/>
      <c r="CO16" s="34"/>
      <c r="CP16" s="39"/>
      <c r="CQ16" s="33"/>
      <c r="CR16" s="34"/>
      <c r="CS16" s="34"/>
      <c r="CT16" s="38"/>
      <c r="CU16" s="36"/>
      <c r="CV16" s="34"/>
      <c r="CW16" s="34"/>
      <c r="CX16" s="39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9"/>
      <c r="DO16" s="33"/>
      <c r="DP16" s="34"/>
      <c r="DQ16" s="34"/>
      <c r="DR16" s="38"/>
      <c r="DS16" s="36"/>
      <c r="DT16" s="34"/>
      <c r="DU16" s="34"/>
      <c r="DV16" s="39"/>
      <c r="DW16" s="33"/>
      <c r="DX16" s="34"/>
      <c r="DY16" s="34"/>
      <c r="DZ16" s="38"/>
      <c r="EA16" s="36"/>
      <c r="EB16" s="34"/>
      <c r="EC16" s="34"/>
      <c r="ED16" s="39"/>
      <c r="EE16" s="33"/>
      <c r="EF16" s="34"/>
      <c r="EG16" s="34"/>
      <c r="EH16" s="38"/>
      <c r="EI16" s="33"/>
      <c r="EJ16" s="34"/>
      <c r="EK16" s="34"/>
      <c r="EL16" s="37"/>
      <c r="EM16" s="86">
        <f>SUM(C16+G16+K16+O16+S16+W16+AA16+AE16+AI16+AM16+AQ16+AU16+AY16+BC16+BG16+BK16+BO16+BS16+BW16+CA16+CE16+CI16+CM16+CQ16+CU16+CY16+DC16+DG16+DK16+DO16+DS16+DW16+EA16+EE16+EI16)</f>
        <v>13</v>
      </c>
      <c r="EN16" s="60">
        <f>(D16+H16+L16+P16+T16+X16+AB16+AF16+AJ16+AN16+AR16+AV16+AZ16+BD16+BH16+BL16+BP16+BT16+BX16+CB16+CF16+CJ16+CN16+CR16+CV16+CZ16+DD16+DH16+DL16+DP16+DT16+DX16+EB16+EF16+EJ16)</f>
        <v>3</v>
      </c>
      <c r="EO16" s="61">
        <f>(EM16/(EN16+EM16)*100)</f>
        <v>81.25</v>
      </c>
      <c r="EP16" s="62">
        <f>(F16+J16+N16+R16+V16+Z16+AD16+AH16+AL16+AP16+AT16+AX16+BB16+BF16+BJ16+BN16+BR16+BV16+BZ16+CD16+CH16+CL16+CP16+CT16+CX16+DB16+DF16+DJ16+DN16+DR16+DV16+DZ16+ED16+EH16+EL16)</f>
        <v>45</v>
      </c>
      <c r="EQ16" s="63">
        <f>COUNTIF(C16:EL16,"1.m")</f>
        <v>2</v>
      </c>
      <c r="ER16" s="63">
        <f>COUNTIF(C16:EL16,"2.m")</f>
        <v>2</v>
      </c>
      <c r="ES16" s="63">
        <f>COUNTIF(C16:EL16,"3.m")</f>
        <v>0</v>
      </c>
      <c r="ET16" s="64">
        <f>COUNTIF(C16:EL16,"4.m")</f>
        <v>0</v>
      </c>
      <c r="EU16" s="87">
        <f>COUNTIF(C16:EL16,"5.m")</f>
        <v>0</v>
      </c>
    </row>
    <row r="17" spans="1:151" ht="19.95" customHeight="1" x14ac:dyDescent="0.3">
      <c r="A17" s="73" t="s">
        <v>483</v>
      </c>
      <c r="B17" s="75" t="s">
        <v>266</v>
      </c>
      <c r="C17" s="33">
        <v>2</v>
      </c>
      <c r="D17" s="34">
        <v>1</v>
      </c>
      <c r="E17" s="34" t="s">
        <v>12</v>
      </c>
      <c r="F17" s="35">
        <v>8</v>
      </c>
      <c r="G17" s="33"/>
      <c r="H17" s="34"/>
      <c r="I17" s="34"/>
      <c r="J17" s="35"/>
      <c r="K17" s="33"/>
      <c r="L17" s="34"/>
      <c r="M17" s="34"/>
      <c r="N17" s="35"/>
      <c r="O17" s="33"/>
      <c r="P17" s="34"/>
      <c r="Q17" s="34"/>
      <c r="R17" s="35"/>
      <c r="S17" s="33"/>
      <c r="T17" s="34"/>
      <c r="U17" s="34"/>
      <c r="V17" s="35"/>
      <c r="W17" s="33"/>
      <c r="X17" s="34"/>
      <c r="Y17" s="34"/>
      <c r="Z17" s="35"/>
      <c r="AA17" s="33"/>
      <c r="AB17" s="34"/>
      <c r="AC17" s="34"/>
      <c r="AD17" s="35"/>
      <c r="AE17" s="33">
        <v>3</v>
      </c>
      <c r="AF17" s="34">
        <v>0</v>
      </c>
      <c r="AG17" s="34" t="s">
        <v>219</v>
      </c>
      <c r="AH17" s="35">
        <v>11</v>
      </c>
      <c r="AI17" s="33"/>
      <c r="AJ17" s="34"/>
      <c r="AK17" s="34"/>
      <c r="AL17" s="35"/>
      <c r="AM17" s="33"/>
      <c r="AN17" s="34"/>
      <c r="AO17" s="34"/>
      <c r="AP17" s="35"/>
      <c r="AQ17" s="33"/>
      <c r="AR17" s="34"/>
      <c r="AS17" s="34"/>
      <c r="AT17" s="35"/>
      <c r="AU17" s="33">
        <v>4</v>
      </c>
      <c r="AV17" s="34">
        <v>0</v>
      </c>
      <c r="AW17" s="34" t="s">
        <v>219</v>
      </c>
      <c r="AX17" s="35">
        <v>13</v>
      </c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7"/>
      <c r="BK17" s="33">
        <v>1</v>
      </c>
      <c r="BL17" s="34">
        <v>2</v>
      </c>
      <c r="BM17" s="34">
        <v>3</v>
      </c>
      <c r="BN17" s="35">
        <v>5</v>
      </c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>
        <v>3</v>
      </c>
      <c r="CB17" s="34">
        <v>0</v>
      </c>
      <c r="CC17" s="34">
        <v>1</v>
      </c>
      <c r="CD17" s="38">
        <v>8</v>
      </c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7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7"/>
      <c r="DO17" s="33"/>
      <c r="DP17" s="34"/>
      <c r="DQ17" s="34"/>
      <c r="DR17" s="35"/>
      <c r="DS17" s="36"/>
      <c r="DT17" s="34"/>
      <c r="DU17" s="34"/>
      <c r="DV17" s="37"/>
      <c r="DW17" s="33"/>
      <c r="DX17" s="34"/>
      <c r="DY17" s="34"/>
      <c r="DZ17" s="35"/>
      <c r="EA17" s="36"/>
      <c r="EB17" s="34"/>
      <c r="EC17" s="34"/>
      <c r="ED17" s="37"/>
      <c r="EE17" s="33"/>
      <c r="EF17" s="34"/>
      <c r="EG17" s="34"/>
      <c r="EH17" s="35"/>
      <c r="EI17" s="33"/>
      <c r="EJ17" s="34"/>
      <c r="EK17" s="34"/>
      <c r="EL17" s="37"/>
      <c r="EM17" s="86">
        <f>SUM(C17+G17+K17+O17+S17+W17+AA17+AE17+AI17+AM17+AQ17+AU17+AY17+BC17+BG17+BK17+BO17+BS17+BW17+CA17+CE17+CI17+CM17+CQ17+CU17+CY17+DC17+DG17+DK17+DO17+DS17+DW17+EA17+EE17+EI17)</f>
        <v>13</v>
      </c>
      <c r="EN17" s="60">
        <f>(D17+H17+L17+P17+T17+X17+AB17+AF17+AJ17+AN17+AR17+AV17+AZ17+BD17+BH17+BL17+BP17+BT17+BX17+CB17+CF17+CJ17+CN17+CR17+CV17+CZ17+DD17+DH17+DL17+DP17+DT17+DX17+EB17+EF17+EJ17)</f>
        <v>3</v>
      </c>
      <c r="EO17" s="61">
        <f>(EM17/(EN17+EM17)*100)</f>
        <v>81.25</v>
      </c>
      <c r="EP17" s="62">
        <f>(F17+J17+N17+R17+V17+Z17+AD17+AH17+AL17+AP17+AT17+AX17+BB17+BF17+BJ17+BN17+BR17+BV17+BZ17+CD17+CH17+CL17+CP17+CT17+CX17+DB17+DF17+DJ17+DN17+DR17+DV17+DZ17+ED17+EH17+EL17)</f>
        <v>45</v>
      </c>
      <c r="EQ17" s="63">
        <f>COUNTIF(C17:EL17,"1.m")</f>
        <v>2</v>
      </c>
      <c r="ER17" s="63">
        <f>COUNTIF(C17:EL17,"2.m")</f>
        <v>1</v>
      </c>
      <c r="ES17" s="63">
        <f>COUNTIF(C17:EL17,"3.m")</f>
        <v>0</v>
      </c>
      <c r="ET17" s="64">
        <f>COUNTIF(C17:EL17,"4.m")</f>
        <v>0</v>
      </c>
      <c r="EU17" s="87">
        <f>COUNTIF(C17:EL17,"5.m")</f>
        <v>0</v>
      </c>
    </row>
    <row r="18" spans="1:151" ht="19.95" customHeight="1" x14ac:dyDescent="0.3">
      <c r="A18" s="73" t="s">
        <v>492</v>
      </c>
      <c r="B18" s="75" t="s">
        <v>424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/>
      <c r="P18" s="34"/>
      <c r="Q18" s="34"/>
      <c r="R18" s="35"/>
      <c r="S18" s="33">
        <v>1</v>
      </c>
      <c r="T18" s="34">
        <v>2</v>
      </c>
      <c r="U18" s="34" t="s">
        <v>220</v>
      </c>
      <c r="V18" s="35">
        <v>4</v>
      </c>
      <c r="W18" s="33"/>
      <c r="X18" s="34"/>
      <c r="Y18" s="34"/>
      <c r="Z18" s="35"/>
      <c r="AA18" s="33"/>
      <c r="AB18" s="34"/>
      <c r="AC18" s="34"/>
      <c r="AD18" s="35"/>
      <c r="AE18" s="33">
        <v>1</v>
      </c>
      <c r="AF18" s="34">
        <v>2</v>
      </c>
      <c r="AG18" s="34" t="s">
        <v>220</v>
      </c>
      <c r="AH18" s="35">
        <v>5</v>
      </c>
      <c r="AI18" s="33">
        <v>0</v>
      </c>
      <c r="AJ18" s="34">
        <v>3</v>
      </c>
      <c r="AK18" s="34" t="s">
        <v>221</v>
      </c>
      <c r="AL18" s="35">
        <v>1</v>
      </c>
      <c r="AM18" s="33"/>
      <c r="AN18" s="34"/>
      <c r="AO18" s="34"/>
      <c r="AP18" s="35"/>
      <c r="AQ18" s="33">
        <v>2</v>
      </c>
      <c r="AR18" s="34">
        <v>1</v>
      </c>
      <c r="AS18" s="34" t="s">
        <v>12</v>
      </c>
      <c r="AT18" s="35">
        <v>8</v>
      </c>
      <c r="AU18" s="33">
        <v>1</v>
      </c>
      <c r="AV18" s="34">
        <v>2</v>
      </c>
      <c r="AW18" s="34" t="s">
        <v>220</v>
      </c>
      <c r="AX18" s="35">
        <v>4</v>
      </c>
      <c r="AY18" s="36">
        <v>1</v>
      </c>
      <c r="AZ18" s="34">
        <v>2</v>
      </c>
      <c r="BA18" s="34" t="s">
        <v>220</v>
      </c>
      <c r="BB18" s="37">
        <v>5</v>
      </c>
      <c r="BC18" s="33"/>
      <c r="BD18" s="34"/>
      <c r="BE18" s="34"/>
      <c r="BF18" s="35"/>
      <c r="BG18" s="36"/>
      <c r="BH18" s="34"/>
      <c r="BI18" s="34"/>
      <c r="BJ18" s="37"/>
      <c r="BK18" s="33">
        <v>1</v>
      </c>
      <c r="BL18" s="34">
        <v>1</v>
      </c>
      <c r="BM18" s="34">
        <v>3</v>
      </c>
      <c r="BN18" s="35">
        <v>5</v>
      </c>
      <c r="BO18" s="36">
        <v>1</v>
      </c>
      <c r="BP18" s="34">
        <v>1</v>
      </c>
      <c r="BQ18" s="34">
        <v>1</v>
      </c>
      <c r="BR18" s="39">
        <v>2</v>
      </c>
      <c r="BS18" s="33">
        <v>2</v>
      </c>
      <c r="BT18" s="34">
        <v>1</v>
      </c>
      <c r="BU18" s="34">
        <v>2</v>
      </c>
      <c r="BV18" s="38">
        <v>7</v>
      </c>
      <c r="BW18" s="36"/>
      <c r="BX18" s="34"/>
      <c r="BY18" s="34"/>
      <c r="BZ18" s="39"/>
      <c r="CA18" s="33"/>
      <c r="CB18" s="34"/>
      <c r="CC18" s="34"/>
      <c r="CD18" s="38"/>
      <c r="CE18" s="36">
        <v>1</v>
      </c>
      <c r="CF18" s="34">
        <v>2</v>
      </c>
      <c r="CG18" s="34">
        <v>3</v>
      </c>
      <c r="CH18" s="39">
        <v>2</v>
      </c>
      <c r="CI18" s="33"/>
      <c r="CJ18" s="34"/>
      <c r="CK18" s="34"/>
      <c r="CL18" s="38"/>
      <c r="CM18" s="36"/>
      <c r="CN18" s="34"/>
      <c r="CO18" s="34"/>
      <c r="CP18" s="37"/>
      <c r="CQ18" s="33"/>
      <c r="CR18" s="34"/>
      <c r="CS18" s="34"/>
      <c r="CT18" s="38"/>
      <c r="CU18" s="36"/>
      <c r="CV18" s="34"/>
      <c r="CW18" s="34"/>
      <c r="CX18" s="37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7"/>
      <c r="DO18" s="33"/>
      <c r="DP18" s="34"/>
      <c r="DQ18" s="34"/>
      <c r="DR18" s="35"/>
      <c r="DS18" s="36"/>
      <c r="DT18" s="34"/>
      <c r="DU18" s="34"/>
      <c r="DV18" s="37"/>
      <c r="DW18" s="33"/>
      <c r="DX18" s="34"/>
      <c r="DY18" s="34"/>
      <c r="DZ18" s="35"/>
      <c r="EA18" s="36"/>
      <c r="EB18" s="34"/>
      <c r="EC18" s="34"/>
      <c r="ED18" s="37"/>
      <c r="EE18" s="33"/>
      <c r="EF18" s="34"/>
      <c r="EG18" s="34"/>
      <c r="EH18" s="35"/>
      <c r="EI18" s="33"/>
      <c r="EJ18" s="34"/>
      <c r="EK18" s="34"/>
      <c r="EL18" s="37"/>
      <c r="EM18" s="86">
        <f>SUM(C18+G18+K18+O18+S18+W18+AA18+AE18+AI18+AM18+AQ18+AU18+AY18+BC18+BG18+BK18+BO18+BS18+BW18+CA18+CE18+CI18+CM18+CQ18+CU18+CY18+DC18+DG18+DK18+DO18+DS18+DW18+EA18+EE18+EI18)</f>
        <v>11</v>
      </c>
      <c r="EN18" s="60">
        <f>(D18+H18+L18+P18+T18+X18+AB18+AF18+AJ18+AN18+AR18+AV18+AZ18+BD18+BH18+BL18+BP18+BT18+BX18+CB18+CF18+CJ18+CN18+CR18+CV18+CZ18+DD18+DH18+DL18+DP18+DT18+DX18+EB18+EF18+EJ18)</f>
        <v>17</v>
      </c>
      <c r="EO18" s="61">
        <f>(EM18/(EN18+EM18)*100)</f>
        <v>39.285714285714285</v>
      </c>
      <c r="EP18" s="62">
        <f>(F18+J18+N18+R18+V18+Z18+AD18+AH18+AL18+AP18+AT18+AX18+BB18+BF18+BJ18+BN18+BR18+BV18+BZ18+CD18+CH18+CL18+CP18+CT18+CX18+DB18+DF18+DJ18+DN18+DR18+DV18+DZ18+ED18+EH18+EL18)</f>
        <v>43</v>
      </c>
      <c r="EQ18" s="63">
        <f>COUNTIF(C18:EL18,"1.m")</f>
        <v>0</v>
      </c>
      <c r="ER18" s="63">
        <f>COUNTIF(C18:EL18,"2.m")</f>
        <v>1</v>
      </c>
      <c r="ES18" s="63">
        <f>COUNTIF(C18:EL18,"3.m")</f>
        <v>4</v>
      </c>
      <c r="ET18" s="64">
        <f>COUNTIF(C18:EL18,"4.m")</f>
        <v>1</v>
      </c>
      <c r="EU18" s="87">
        <f>COUNTIF(C18:EL18,"5.m")</f>
        <v>0</v>
      </c>
    </row>
    <row r="19" spans="1:151" ht="19.95" customHeight="1" x14ac:dyDescent="0.3">
      <c r="A19" s="73" t="s">
        <v>485</v>
      </c>
      <c r="B19" s="75" t="s">
        <v>259</v>
      </c>
      <c r="C19" s="33">
        <v>2</v>
      </c>
      <c r="D19" s="34">
        <v>1</v>
      </c>
      <c r="E19" s="34" t="s">
        <v>12</v>
      </c>
      <c r="F19" s="35">
        <v>8</v>
      </c>
      <c r="G19" s="33">
        <v>2</v>
      </c>
      <c r="H19" s="34">
        <v>1</v>
      </c>
      <c r="I19" s="34" t="s">
        <v>12</v>
      </c>
      <c r="J19" s="35">
        <v>3</v>
      </c>
      <c r="K19" s="33"/>
      <c r="L19" s="34"/>
      <c r="M19" s="34"/>
      <c r="N19" s="35"/>
      <c r="O19" s="33">
        <v>1</v>
      </c>
      <c r="P19" s="34">
        <v>3</v>
      </c>
      <c r="Q19" s="34" t="s">
        <v>221</v>
      </c>
      <c r="R19" s="35">
        <v>4</v>
      </c>
      <c r="S19" s="33"/>
      <c r="T19" s="34"/>
      <c r="U19" s="34"/>
      <c r="V19" s="35"/>
      <c r="W19" s="33">
        <v>3</v>
      </c>
      <c r="X19" s="34">
        <v>0</v>
      </c>
      <c r="Y19" s="34" t="s">
        <v>219</v>
      </c>
      <c r="Z19" s="35">
        <v>4</v>
      </c>
      <c r="AA19" s="33"/>
      <c r="AB19" s="34"/>
      <c r="AC19" s="34"/>
      <c r="AD19" s="35"/>
      <c r="AE19" s="33"/>
      <c r="AF19" s="34"/>
      <c r="AG19" s="34"/>
      <c r="AH19" s="35"/>
      <c r="AI19" s="33">
        <v>0</v>
      </c>
      <c r="AJ19" s="34">
        <v>2</v>
      </c>
      <c r="AK19" s="34" t="s">
        <v>220</v>
      </c>
      <c r="AL19" s="35">
        <v>1</v>
      </c>
      <c r="AM19" s="33"/>
      <c r="AN19" s="34"/>
      <c r="AO19" s="34"/>
      <c r="AP19" s="35"/>
      <c r="AQ19" s="33"/>
      <c r="AR19" s="34"/>
      <c r="AS19" s="34"/>
      <c r="AT19" s="35"/>
      <c r="AU19" s="33"/>
      <c r="AV19" s="34"/>
      <c r="AW19" s="34"/>
      <c r="AX19" s="35"/>
      <c r="AY19" s="36"/>
      <c r="AZ19" s="34"/>
      <c r="BA19" s="34"/>
      <c r="BB19" s="37"/>
      <c r="BC19" s="33">
        <v>3</v>
      </c>
      <c r="BD19" s="34">
        <v>1</v>
      </c>
      <c r="BE19" s="34" t="s">
        <v>12</v>
      </c>
      <c r="BF19" s="35">
        <v>11</v>
      </c>
      <c r="BG19" s="36"/>
      <c r="BH19" s="34"/>
      <c r="BI19" s="34"/>
      <c r="BJ19" s="37"/>
      <c r="BK19" s="33">
        <v>3</v>
      </c>
      <c r="BL19" s="34">
        <v>0</v>
      </c>
      <c r="BM19" s="34">
        <v>1</v>
      </c>
      <c r="BN19" s="35">
        <v>11</v>
      </c>
      <c r="BO19" s="36"/>
      <c r="BP19" s="34"/>
      <c r="BQ19" s="34"/>
      <c r="BR19" s="37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7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7"/>
      <c r="DO19" s="33"/>
      <c r="DP19" s="34"/>
      <c r="DQ19" s="34"/>
      <c r="DR19" s="35"/>
      <c r="DS19" s="36"/>
      <c r="DT19" s="34"/>
      <c r="DU19" s="34"/>
      <c r="DV19" s="37"/>
      <c r="DW19" s="33"/>
      <c r="DX19" s="34"/>
      <c r="DY19" s="34"/>
      <c r="DZ19" s="35"/>
      <c r="EA19" s="36"/>
      <c r="EB19" s="34"/>
      <c r="EC19" s="34"/>
      <c r="ED19" s="37"/>
      <c r="EE19" s="33"/>
      <c r="EF19" s="34"/>
      <c r="EG19" s="34"/>
      <c r="EH19" s="35"/>
      <c r="EI19" s="33"/>
      <c r="EJ19" s="34"/>
      <c r="EK19" s="34"/>
      <c r="EL19" s="37"/>
      <c r="EM19" s="86">
        <f>SUM(C19+G19+K19+O19+S19+W19+AA19+AE19+AI19+AM19+AQ19+AU19+AY19+BC19+BG19+BK19+BO19+BS19+BW19+CA19+CE19+CI19+CM19+CQ19+CU19+CY19+DC19+DG19+DK19+DO19+DS19+DW19+EA19+EE19+EI19)</f>
        <v>14</v>
      </c>
      <c r="EN19" s="60">
        <f>(D19+H19+L19+P19+T19+X19+AB19+AF19+AJ19+AN19+AR19+AV19+AZ19+BD19+BH19+BL19+BP19+BT19+BX19+CB19+CF19+CJ19+CN19+CR19+CV19+CZ19+DD19+DH19+DL19+DP19+DT19+DX19+EB19+EF19+EJ19)</f>
        <v>8</v>
      </c>
      <c r="EO19" s="61">
        <f>(EM19/(EN19+EM19)*100)</f>
        <v>63.636363636363633</v>
      </c>
      <c r="EP19" s="62">
        <f>(F19+J19+N19+R19+V19+Z19+AD19+AH19+AL19+AP19+AT19+AX19+BB19+BF19+BJ19+BN19+BR19+BV19+BZ19+CD19+CH19+CL19+CP19+CT19+CX19+DB19+DF19+DJ19+DN19+DR19+DV19+DZ19+ED19+EH19+EL19)</f>
        <v>42</v>
      </c>
      <c r="EQ19" s="63">
        <f>COUNTIF(C19:EL19,"1.m")</f>
        <v>1</v>
      </c>
      <c r="ER19" s="63">
        <f>COUNTIF(C19:EL19,"2.m")</f>
        <v>3</v>
      </c>
      <c r="ES19" s="63">
        <f>COUNTIF(C19:EL19,"3.m")</f>
        <v>1</v>
      </c>
      <c r="ET19" s="64">
        <f>COUNTIF(C19:EL19,"4.m")</f>
        <v>1</v>
      </c>
      <c r="EU19" s="87">
        <f>COUNTIF(C19:EL19,"5.m")</f>
        <v>0</v>
      </c>
    </row>
    <row r="20" spans="1:151" ht="19.95" customHeight="1" x14ac:dyDescent="0.3">
      <c r="A20" s="73" t="s">
        <v>496</v>
      </c>
      <c r="B20" s="75" t="s">
        <v>254</v>
      </c>
      <c r="C20" s="33">
        <v>3</v>
      </c>
      <c r="D20" s="34">
        <v>0</v>
      </c>
      <c r="E20" s="34" t="s">
        <v>219</v>
      </c>
      <c r="F20" s="35">
        <v>11</v>
      </c>
      <c r="G20" s="33"/>
      <c r="H20" s="34"/>
      <c r="I20" s="34"/>
      <c r="J20" s="35"/>
      <c r="K20" s="33"/>
      <c r="L20" s="34"/>
      <c r="M20" s="34"/>
      <c r="N20" s="35"/>
      <c r="O20" s="33"/>
      <c r="P20" s="34"/>
      <c r="Q20" s="34"/>
      <c r="R20" s="35"/>
      <c r="S20" s="33"/>
      <c r="T20" s="34"/>
      <c r="U20" s="34"/>
      <c r="V20" s="35"/>
      <c r="W20" s="33"/>
      <c r="X20" s="34"/>
      <c r="Y20" s="34"/>
      <c r="Z20" s="35"/>
      <c r="AA20" s="33"/>
      <c r="AB20" s="34"/>
      <c r="AC20" s="34"/>
      <c r="AD20" s="35"/>
      <c r="AE20" s="33">
        <v>3</v>
      </c>
      <c r="AF20" s="34">
        <v>0</v>
      </c>
      <c r="AG20" s="34" t="s">
        <v>219</v>
      </c>
      <c r="AH20" s="35">
        <v>11</v>
      </c>
      <c r="AI20" s="33"/>
      <c r="AJ20" s="34"/>
      <c r="AK20" s="34"/>
      <c r="AL20" s="35"/>
      <c r="AM20" s="33"/>
      <c r="AN20" s="34"/>
      <c r="AO20" s="34"/>
      <c r="AP20" s="35"/>
      <c r="AQ20" s="33"/>
      <c r="AR20" s="34"/>
      <c r="AS20" s="34"/>
      <c r="AT20" s="35"/>
      <c r="AU20" s="33"/>
      <c r="AV20" s="34"/>
      <c r="AW20" s="34"/>
      <c r="AX20" s="35"/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7"/>
      <c r="BK20" s="33">
        <v>3</v>
      </c>
      <c r="BL20" s="34">
        <v>0</v>
      </c>
      <c r="BM20" s="34">
        <v>1</v>
      </c>
      <c r="BN20" s="35">
        <v>11</v>
      </c>
      <c r="BO20" s="36"/>
      <c r="BP20" s="34"/>
      <c r="BQ20" s="34"/>
      <c r="BR20" s="37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5"/>
      <c r="CM20" s="36"/>
      <c r="CN20" s="34"/>
      <c r="CO20" s="34"/>
      <c r="CP20" s="37"/>
      <c r="CQ20" s="33"/>
      <c r="CR20" s="34"/>
      <c r="CS20" s="34"/>
      <c r="CT20" s="35"/>
      <c r="CU20" s="36"/>
      <c r="CV20" s="34"/>
      <c r="CW20" s="34"/>
      <c r="CX20" s="37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7"/>
      <c r="DO20" s="33"/>
      <c r="DP20" s="34"/>
      <c r="DQ20" s="34"/>
      <c r="DR20" s="35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7"/>
      <c r="EE20" s="33"/>
      <c r="EF20" s="34"/>
      <c r="EG20" s="34"/>
      <c r="EH20" s="35"/>
      <c r="EI20" s="33"/>
      <c r="EJ20" s="34"/>
      <c r="EK20" s="34"/>
      <c r="EL20" s="37"/>
      <c r="EM20" s="86">
        <f>SUM(C20+G20+K20+O20+S20+W20+AA20+AE20+AI20+AM20+AQ20+AU20+AY20+BC20+BG20+BK20+BO20+BS20+BW20+CA20+CE20+CI20+CM20+CQ20+CU20+CY20+DC20+DG20+DK20+DO20+DS20+DW20+EA20+EE20+EI20)</f>
        <v>9</v>
      </c>
      <c r="EN20" s="60">
        <f>(D20+H20+L20+P20+T20+X20+AB20+AF20+AJ20+AN20+AR20+AV20+AZ20+BD20+BH20+BL20+BP20+BT20+BX20+CB20+CF20+CJ20+CN20+CR20+CV20+CZ20+DD20+DH20+DL20+DP20+DT20+DX20+EB20+EF20+EJ20)</f>
        <v>0</v>
      </c>
      <c r="EO20" s="61">
        <f>(EM20/(EN20+EM20)*100)</f>
        <v>100</v>
      </c>
      <c r="EP20" s="62">
        <f>(F20+J20+N20+R20+V20+Z20+AD20+AH20+AL20+AP20+AT20+AX20+BB20+BF20+BJ20+BN20+BR20+BV20+BZ20+CD20+CH20+CL20+CP20+CT20+CX20+DB20+DF20+DJ20+DN20+DR20+DV20+DZ20+ED20+EH20+EL20)</f>
        <v>33</v>
      </c>
      <c r="EQ20" s="63">
        <f>COUNTIF(C20:EL20,"1.m")</f>
        <v>2</v>
      </c>
      <c r="ER20" s="63">
        <f>COUNTIF(C20:EL20,"2.m")</f>
        <v>0</v>
      </c>
      <c r="ES20" s="63">
        <f>COUNTIF(C20:EL20,"3.m")</f>
        <v>0</v>
      </c>
      <c r="ET20" s="64">
        <f>COUNTIF(C20:EL20,"4.m")</f>
        <v>0</v>
      </c>
      <c r="EU20" s="87">
        <f>COUNTIF(C20:EL20,"5.m")</f>
        <v>0</v>
      </c>
    </row>
    <row r="21" spans="1:151" ht="19.95" customHeight="1" x14ac:dyDescent="0.3">
      <c r="A21" s="73" t="s">
        <v>488</v>
      </c>
      <c r="B21" s="75" t="s">
        <v>753</v>
      </c>
      <c r="C21" s="33"/>
      <c r="D21" s="34"/>
      <c r="E21" s="34"/>
      <c r="F21" s="35"/>
      <c r="G21" s="33"/>
      <c r="H21" s="34"/>
      <c r="I21" s="34"/>
      <c r="J21" s="35"/>
      <c r="K21" s="33"/>
      <c r="L21" s="34"/>
      <c r="M21" s="34"/>
      <c r="N21" s="35"/>
      <c r="O21" s="33"/>
      <c r="P21" s="34"/>
      <c r="Q21" s="34"/>
      <c r="R21" s="35"/>
      <c r="S21" s="33"/>
      <c r="T21" s="34"/>
      <c r="U21" s="34"/>
      <c r="V21" s="35"/>
      <c r="W21" s="33"/>
      <c r="X21" s="34"/>
      <c r="Y21" s="34"/>
      <c r="Z21" s="35"/>
      <c r="AA21" s="33">
        <v>2</v>
      </c>
      <c r="AB21" s="34">
        <v>1</v>
      </c>
      <c r="AC21" s="34" t="s">
        <v>12</v>
      </c>
      <c r="AD21" s="35">
        <v>6</v>
      </c>
      <c r="AE21" s="33">
        <v>1</v>
      </c>
      <c r="AF21" s="34">
        <v>1</v>
      </c>
      <c r="AG21" s="34" t="s">
        <v>12</v>
      </c>
      <c r="AH21" s="35">
        <v>5</v>
      </c>
      <c r="AI21" s="33"/>
      <c r="AJ21" s="34"/>
      <c r="AK21" s="34"/>
      <c r="AL21" s="35"/>
      <c r="AM21" s="33"/>
      <c r="AN21" s="34"/>
      <c r="AO21" s="34"/>
      <c r="AP21" s="35"/>
      <c r="AQ21" s="33">
        <v>2</v>
      </c>
      <c r="AR21" s="34">
        <v>1</v>
      </c>
      <c r="AS21" s="34" t="s">
        <v>12</v>
      </c>
      <c r="AT21" s="35">
        <v>8</v>
      </c>
      <c r="AU21" s="33">
        <v>3</v>
      </c>
      <c r="AV21" s="34">
        <v>1</v>
      </c>
      <c r="AW21" s="34" t="s">
        <v>12</v>
      </c>
      <c r="AX21" s="35">
        <v>10</v>
      </c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8"/>
      <c r="BO21" s="36"/>
      <c r="BP21" s="34"/>
      <c r="BQ21" s="34"/>
      <c r="BR21" s="39"/>
      <c r="BS21" s="33"/>
      <c r="BT21" s="34"/>
      <c r="BU21" s="34"/>
      <c r="BV21" s="38"/>
      <c r="BW21" s="36"/>
      <c r="BX21" s="34"/>
      <c r="BY21" s="34"/>
      <c r="BZ21" s="39"/>
      <c r="CA21" s="33">
        <v>1</v>
      </c>
      <c r="CB21" s="34">
        <v>2</v>
      </c>
      <c r="CC21" s="34">
        <v>3</v>
      </c>
      <c r="CD21" s="38">
        <v>4</v>
      </c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9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9"/>
      <c r="DO21" s="33"/>
      <c r="DP21" s="34"/>
      <c r="DQ21" s="34"/>
      <c r="DR21" s="38"/>
      <c r="DS21" s="36"/>
      <c r="DT21" s="34"/>
      <c r="DU21" s="34"/>
      <c r="DV21" s="39"/>
      <c r="DW21" s="33"/>
      <c r="DX21" s="34"/>
      <c r="DY21" s="34"/>
      <c r="DZ21" s="38"/>
      <c r="EA21" s="36"/>
      <c r="EB21" s="34"/>
      <c r="EC21" s="34"/>
      <c r="ED21" s="39"/>
      <c r="EE21" s="33"/>
      <c r="EF21" s="34"/>
      <c r="EG21" s="34"/>
      <c r="EH21" s="38"/>
      <c r="EI21" s="33"/>
      <c r="EJ21" s="34"/>
      <c r="EK21" s="34"/>
      <c r="EL21" s="37"/>
      <c r="EM21" s="86">
        <f>SUM(C21+G21+K21+O21+S21+W21+AA21+AE21+AI21+AM21+AQ21+AU21+AY21+BC21+BG21+BK21+BO21+BS21+BW21+CA21+CE21+CI21+CM21+CQ21+CU21+CY21+DC21+DG21+DK21+DO21+DS21+DW21+EA21+EE21+EI21)</f>
        <v>9</v>
      </c>
      <c r="EN21" s="60">
        <f>(D21+H21+L21+P21+T21+X21+AB21+AF21+AJ21+AN21+AR21+AV21+AZ21+BD21+BH21+BL21+BP21+BT21+BX21+CB21+CF21+CJ21+CN21+CR21+CV21+CZ21+DD21+DH21+DL21+DP21+DT21+DX21+EB21+EF21+EJ21)</f>
        <v>6</v>
      </c>
      <c r="EO21" s="61">
        <f>(EM21/(EN21+EM21)*100)</f>
        <v>60</v>
      </c>
      <c r="EP21" s="62">
        <f>(F21+J21+N21+R21+V21+Z21+AD21+AH21+AL21+AP21+AT21+AX21+BB21+BF21+BJ21+BN21+BR21+BV21+BZ21+CD21+CH21+CL21+CP21+CT21+CX21+DB21+DF21+DJ21+DN21+DR21+DV21+DZ21+ED21+EH21+EL21)</f>
        <v>33</v>
      </c>
      <c r="EQ21" s="63">
        <f>COUNTIF(C21:EL21,"1.m")</f>
        <v>0</v>
      </c>
      <c r="ER21" s="63">
        <f>COUNTIF(C21:EL21,"2.m")</f>
        <v>4</v>
      </c>
      <c r="ES21" s="63">
        <f>COUNTIF(C21:EL21,"3.m")</f>
        <v>0</v>
      </c>
      <c r="ET21" s="64">
        <f>COUNTIF(C21:EL21,"4.m")</f>
        <v>0</v>
      </c>
      <c r="EU21" s="87">
        <f>COUNTIF(C21:EL21,"5.m")</f>
        <v>0</v>
      </c>
    </row>
    <row r="22" spans="1:151" ht="19.95" customHeight="1" x14ac:dyDescent="0.3">
      <c r="A22" s="73" t="s">
        <v>482</v>
      </c>
      <c r="B22" s="75" t="s">
        <v>376</v>
      </c>
      <c r="C22" s="33"/>
      <c r="D22" s="34"/>
      <c r="E22" s="34"/>
      <c r="F22" s="35"/>
      <c r="G22" s="33"/>
      <c r="H22" s="34"/>
      <c r="I22" s="34"/>
      <c r="J22" s="35"/>
      <c r="K22" s="33"/>
      <c r="L22" s="34"/>
      <c r="M22" s="34"/>
      <c r="N22" s="35"/>
      <c r="O22" s="33">
        <v>3</v>
      </c>
      <c r="P22" s="34">
        <v>0</v>
      </c>
      <c r="Q22" s="34" t="s">
        <v>219</v>
      </c>
      <c r="R22" s="35">
        <v>10</v>
      </c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/>
      <c r="AF22" s="34"/>
      <c r="AG22" s="34"/>
      <c r="AH22" s="35"/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/>
      <c r="AV22" s="34"/>
      <c r="AW22" s="34"/>
      <c r="AX22" s="35"/>
      <c r="AY22" s="36">
        <v>3</v>
      </c>
      <c r="AZ22" s="34">
        <v>0</v>
      </c>
      <c r="BA22" s="34" t="s">
        <v>219</v>
      </c>
      <c r="BB22" s="37">
        <v>11</v>
      </c>
      <c r="BC22" s="33">
        <v>3</v>
      </c>
      <c r="BD22" s="34">
        <v>0</v>
      </c>
      <c r="BE22" s="34" t="s">
        <v>219</v>
      </c>
      <c r="BF22" s="35">
        <v>11</v>
      </c>
      <c r="BG22" s="36"/>
      <c r="BH22" s="34"/>
      <c r="BI22" s="34"/>
      <c r="BJ22" s="37"/>
      <c r="BK22" s="33"/>
      <c r="BL22" s="34"/>
      <c r="BM22" s="34"/>
      <c r="BN22" s="35"/>
      <c r="BO22" s="36"/>
      <c r="BP22" s="34"/>
      <c r="BQ22" s="34"/>
      <c r="BR22" s="39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9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9"/>
      <c r="DO22" s="33"/>
      <c r="DP22" s="34"/>
      <c r="DQ22" s="34"/>
      <c r="DR22" s="38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37"/>
      <c r="EM22" s="86">
        <f>SUM(C22+G22+K22+O22+S22+W22+AA22+AE22+AI22+AM22+AQ22+AU22+AY22+BC22+BG22+BK22+BO22+BS22+BW22+CA22+CE22+CI22+CM22+CQ22+CU22+CY22+DC22+DG22+DK22+DO22+DS22+DW22+EA22+EE22+EI22)</f>
        <v>9</v>
      </c>
      <c r="EN22" s="60">
        <f>(D22+H22+L22+P22+T22+X22+AB22+AF22+AJ22+AN22+AR22+AV22+AZ22+BD22+BH22+BL22+BP22+BT22+BX22+CB22+CF22+CJ22+CN22+CR22+CV22+CZ22+DD22+DH22+DL22+DP22+DT22+DX22+EB22+EF22+EJ22)</f>
        <v>0</v>
      </c>
      <c r="EO22" s="61">
        <f>(EM22/(EN22+EM22)*100)</f>
        <v>100</v>
      </c>
      <c r="EP22" s="62">
        <f>(F22+J22+N22+R22+V22+Z22+AD22+AH22+AL22+AP22+AT22+AX22+BB22+BF22+BJ22+BN22+BR22+BV22+BZ22+CD22+CH22+CL22+CP22+CT22+CX22+DB22+DF22+DJ22+DN22+DR22+DV22+DZ22+ED22+EH22+EL22)</f>
        <v>32</v>
      </c>
      <c r="EQ22" s="63">
        <f>COUNTIF(C22:EL22,"1.m")</f>
        <v>3</v>
      </c>
      <c r="ER22" s="63">
        <f>COUNTIF(C22:EL22,"2.m")</f>
        <v>0</v>
      </c>
      <c r="ES22" s="63">
        <f>COUNTIF(C22:EL22,"3.m")</f>
        <v>0</v>
      </c>
      <c r="ET22" s="64">
        <f>COUNTIF(C22:EL22,"4.m")</f>
        <v>0</v>
      </c>
      <c r="EU22" s="87">
        <f>COUNTIF(C22:EL22,"5.m")</f>
        <v>0</v>
      </c>
    </row>
    <row r="23" spans="1:151" ht="19.95" customHeight="1" x14ac:dyDescent="0.3">
      <c r="A23" s="73" t="s">
        <v>484</v>
      </c>
      <c r="B23" s="75" t="s">
        <v>269</v>
      </c>
      <c r="C23" s="33">
        <v>3</v>
      </c>
      <c r="D23" s="34">
        <v>0</v>
      </c>
      <c r="E23" s="34" t="s">
        <v>219</v>
      </c>
      <c r="F23" s="35">
        <v>11</v>
      </c>
      <c r="G23" s="33"/>
      <c r="H23" s="34"/>
      <c r="I23" s="34"/>
      <c r="J23" s="35"/>
      <c r="K23" s="33">
        <v>1</v>
      </c>
      <c r="L23" s="34">
        <v>2</v>
      </c>
      <c r="M23" s="34" t="s">
        <v>12</v>
      </c>
      <c r="N23" s="35">
        <v>5</v>
      </c>
      <c r="O23" s="33"/>
      <c r="P23" s="34"/>
      <c r="Q23" s="34"/>
      <c r="R23" s="35"/>
      <c r="S23" s="33"/>
      <c r="T23" s="34"/>
      <c r="U23" s="34"/>
      <c r="V23" s="35"/>
      <c r="W23" s="33"/>
      <c r="X23" s="34"/>
      <c r="Y23" s="34"/>
      <c r="Z23" s="35"/>
      <c r="AA23" s="33"/>
      <c r="AB23" s="34"/>
      <c r="AC23" s="34"/>
      <c r="AD23" s="35"/>
      <c r="AE23" s="33"/>
      <c r="AF23" s="34"/>
      <c r="AG23" s="34"/>
      <c r="AH23" s="35"/>
      <c r="AI23" s="33">
        <v>3</v>
      </c>
      <c r="AJ23" s="34">
        <v>0</v>
      </c>
      <c r="AK23" s="34" t="s">
        <v>219</v>
      </c>
      <c r="AL23" s="35">
        <v>10</v>
      </c>
      <c r="AM23" s="33"/>
      <c r="AN23" s="34"/>
      <c r="AO23" s="34"/>
      <c r="AP23" s="35"/>
      <c r="AQ23" s="33"/>
      <c r="AR23" s="34"/>
      <c r="AS23" s="34"/>
      <c r="AT23" s="35"/>
      <c r="AU23" s="33"/>
      <c r="AV23" s="34"/>
      <c r="AW23" s="34"/>
      <c r="AX23" s="35"/>
      <c r="AY23" s="36">
        <v>1</v>
      </c>
      <c r="AZ23" s="34">
        <v>2</v>
      </c>
      <c r="BA23" s="34" t="s">
        <v>221</v>
      </c>
      <c r="BB23" s="37">
        <v>5</v>
      </c>
      <c r="BC23" s="33"/>
      <c r="BD23" s="34"/>
      <c r="BE23" s="34"/>
      <c r="BF23" s="35"/>
      <c r="BG23" s="36"/>
      <c r="BH23" s="34"/>
      <c r="BI23" s="34"/>
      <c r="BJ23" s="37"/>
      <c r="BK23" s="33"/>
      <c r="BL23" s="34"/>
      <c r="BM23" s="34"/>
      <c r="BN23" s="35"/>
      <c r="BO23" s="36"/>
      <c r="BP23" s="34"/>
      <c r="BQ23" s="34"/>
      <c r="BR23" s="39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9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9"/>
      <c r="DO23" s="33"/>
      <c r="DP23" s="34"/>
      <c r="DQ23" s="34"/>
      <c r="DR23" s="38"/>
      <c r="DS23" s="36"/>
      <c r="DT23" s="34"/>
      <c r="DU23" s="34"/>
      <c r="DV23" s="39"/>
      <c r="DW23" s="33"/>
      <c r="DX23" s="34"/>
      <c r="DY23" s="34"/>
      <c r="DZ23" s="38"/>
      <c r="EA23" s="36"/>
      <c r="EB23" s="34"/>
      <c r="EC23" s="34"/>
      <c r="ED23" s="39"/>
      <c r="EE23" s="33"/>
      <c r="EF23" s="34"/>
      <c r="EG23" s="34"/>
      <c r="EH23" s="38"/>
      <c r="EI23" s="33"/>
      <c r="EJ23" s="34"/>
      <c r="EK23" s="34"/>
      <c r="EL23" s="37"/>
      <c r="EM23" s="86">
        <f>SUM(C23+G23+K23+O23+S23+W23+AA23+AE23+AI23+AM23+AQ23+AU23+AY23+BC23+BG23+BK23+BO23+BS23+BW23+CA23+CE23+CI23+CM23+CQ23+CU23+CY23+DC23+DG23+DK23+DO23+DS23+DW23+EA23+EE23+EI23)</f>
        <v>8</v>
      </c>
      <c r="EN23" s="60">
        <f>(D23+H23+L23+P23+T23+X23+AB23+AF23+AJ23+AN23+AR23+AV23+AZ23+BD23+BH23+BL23+BP23+BT23+BX23+CB23+CF23+CJ23+CN23+CR23+CV23+CZ23+DD23+DH23+DL23+DP23+DT23+DX23+EB23+EF23+EJ23)</f>
        <v>4</v>
      </c>
      <c r="EO23" s="61">
        <f>(EM23/(EN23+EM23)*100)</f>
        <v>66.666666666666657</v>
      </c>
      <c r="EP23" s="62">
        <f>(F23+J23+N23+R23+V23+Z23+AD23+AH23+AL23+AP23+AT23+AX23+BB23+BF23+BJ23+BN23+BR23+BV23+BZ23+CD23+CH23+CL23+CP23+CT23+CX23+DB23+DF23+DJ23+DN23+DR23+DV23+DZ23+ED23+EH23+EL23)</f>
        <v>31</v>
      </c>
      <c r="EQ23" s="63">
        <f>COUNTIF(C23:EL23,"1.m")</f>
        <v>2</v>
      </c>
      <c r="ER23" s="63">
        <f>COUNTIF(C23:EL23,"2.m")</f>
        <v>1</v>
      </c>
      <c r="ES23" s="63">
        <f>COUNTIF(C23:EL23,"3.m")</f>
        <v>0</v>
      </c>
      <c r="ET23" s="64">
        <f>COUNTIF(C23:EL23,"4.m")</f>
        <v>1</v>
      </c>
      <c r="EU23" s="87">
        <f>COUNTIF(C23:EL23,"5.m")</f>
        <v>0</v>
      </c>
    </row>
    <row r="24" spans="1:151" ht="19.95" customHeight="1" x14ac:dyDescent="0.3">
      <c r="A24" s="73" t="s">
        <v>490</v>
      </c>
      <c r="B24" s="75" t="s">
        <v>255</v>
      </c>
      <c r="C24" s="33">
        <v>0</v>
      </c>
      <c r="D24" s="34">
        <v>3</v>
      </c>
      <c r="E24" s="34" t="s">
        <v>221</v>
      </c>
      <c r="F24" s="35">
        <v>2</v>
      </c>
      <c r="G24" s="33">
        <v>2</v>
      </c>
      <c r="H24" s="34">
        <v>1</v>
      </c>
      <c r="I24" s="34" t="s">
        <v>12</v>
      </c>
      <c r="J24" s="35">
        <v>3</v>
      </c>
      <c r="K24" s="33"/>
      <c r="L24" s="34"/>
      <c r="M24" s="34"/>
      <c r="N24" s="35"/>
      <c r="O24" s="33"/>
      <c r="P24" s="34"/>
      <c r="Q24" s="34"/>
      <c r="R24" s="35"/>
      <c r="S24" s="33"/>
      <c r="T24" s="34"/>
      <c r="U24" s="34"/>
      <c r="V24" s="35"/>
      <c r="W24" s="33"/>
      <c r="X24" s="34"/>
      <c r="Y24" s="34"/>
      <c r="Z24" s="35"/>
      <c r="AA24" s="33"/>
      <c r="AB24" s="34"/>
      <c r="AC24" s="34"/>
      <c r="AD24" s="35"/>
      <c r="AE24" s="33"/>
      <c r="AF24" s="34"/>
      <c r="AG24" s="34"/>
      <c r="AH24" s="35"/>
      <c r="AI24" s="33"/>
      <c r="AJ24" s="34"/>
      <c r="AK24" s="34"/>
      <c r="AL24" s="35"/>
      <c r="AM24" s="33"/>
      <c r="AN24" s="34"/>
      <c r="AO24" s="34"/>
      <c r="AP24" s="35"/>
      <c r="AQ24" s="33"/>
      <c r="AR24" s="34"/>
      <c r="AS24" s="34"/>
      <c r="AT24" s="35"/>
      <c r="AU24" s="33"/>
      <c r="AV24" s="34"/>
      <c r="AW24" s="34"/>
      <c r="AX24" s="35"/>
      <c r="AY24" s="36">
        <v>3</v>
      </c>
      <c r="AZ24" s="34">
        <v>0</v>
      </c>
      <c r="BA24" s="34" t="s">
        <v>219</v>
      </c>
      <c r="BB24" s="37">
        <v>11</v>
      </c>
      <c r="BC24" s="33">
        <v>3</v>
      </c>
      <c r="BD24" s="34">
        <v>1</v>
      </c>
      <c r="BE24" s="34" t="s">
        <v>12</v>
      </c>
      <c r="BF24" s="35">
        <v>11</v>
      </c>
      <c r="BG24" s="36"/>
      <c r="BH24" s="34"/>
      <c r="BI24" s="34"/>
      <c r="BJ24" s="37"/>
      <c r="BK24" s="33"/>
      <c r="BL24" s="34"/>
      <c r="BM24" s="34"/>
      <c r="BN24" s="35"/>
      <c r="BO24" s="36">
        <v>1</v>
      </c>
      <c r="BP24" s="34">
        <v>1</v>
      </c>
      <c r="BQ24" s="34">
        <v>2</v>
      </c>
      <c r="BR24" s="39">
        <v>2</v>
      </c>
      <c r="BS24" s="33"/>
      <c r="BT24" s="34"/>
      <c r="BU24" s="34"/>
      <c r="BV24" s="38"/>
      <c r="BW24" s="36"/>
      <c r="BX24" s="34"/>
      <c r="BY24" s="34"/>
      <c r="BZ24" s="37"/>
      <c r="CA24" s="33"/>
      <c r="CB24" s="34"/>
      <c r="CC24" s="34"/>
      <c r="CD24" s="38"/>
      <c r="CE24" s="36">
        <v>1</v>
      </c>
      <c r="CF24" s="34">
        <v>1</v>
      </c>
      <c r="CG24" s="34">
        <v>2</v>
      </c>
      <c r="CH24" s="37">
        <v>2</v>
      </c>
      <c r="CI24" s="33"/>
      <c r="CJ24" s="34"/>
      <c r="CK24" s="34"/>
      <c r="CL24" s="35"/>
      <c r="CM24" s="36"/>
      <c r="CN24" s="34"/>
      <c r="CO24" s="34"/>
      <c r="CP24" s="37"/>
      <c r="CQ24" s="33"/>
      <c r="CR24" s="34"/>
      <c r="CS24" s="34"/>
      <c r="CT24" s="35"/>
      <c r="CU24" s="36"/>
      <c r="CV24" s="34"/>
      <c r="CW24" s="34"/>
      <c r="CX24" s="37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7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37"/>
      <c r="EM24" s="86">
        <f>SUM(C24+G24+K24+O24+S24+W24+AA24+AE24+AI24+AM24+AQ24+AU24+AY24+BC24+BG24+BK24+BO24+BS24+BW24+CA24+CE24+CI24+CM24+CQ24+CU24+CY24+DC24+DG24+DK24+DO24+DS24+DW24+EA24+EE24+EI24)</f>
        <v>10</v>
      </c>
      <c r="EN24" s="60">
        <f>(D24+H24+L24+P24+T24+X24+AB24+AF24+AJ24+AN24+AR24+AV24+AZ24+BD24+BH24+BL24+BP24+BT24+BX24+CB24+CF24+CJ24+CN24+CR24+CV24+CZ24+DD24+DH24+DL24+DP24+DT24+DX24+EB24+EF24+EJ24)</f>
        <v>7</v>
      </c>
      <c r="EO24" s="61">
        <f>(EM24/(EN24+EM24)*100)</f>
        <v>58.82352941176471</v>
      </c>
      <c r="EP24" s="62">
        <f>(F24+J24+N24+R24+V24+Z24+AD24+AH24+AL24+AP24+AT24+AX24+BB24+BF24+BJ24+BN24+BR24+BV24+BZ24+CD24+CH24+CL24+CP24+CT24+CX24+DB24+DF24+DJ24+DN24+DR24+DV24+DZ24+ED24+EH24+EL24)</f>
        <v>31</v>
      </c>
      <c r="EQ24" s="63">
        <f>COUNTIF(C24:EL24,"1.m")</f>
        <v>1</v>
      </c>
      <c r="ER24" s="63">
        <f>COUNTIF(C24:EL24,"2.m")</f>
        <v>2</v>
      </c>
      <c r="ES24" s="63">
        <f>COUNTIF(C24:EL24,"3.m")</f>
        <v>0</v>
      </c>
      <c r="ET24" s="64">
        <f>COUNTIF(C24:EL24,"4.m")</f>
        <v>1</v>
      </c>
      <c r="EU24" s="87">
        <f>COUNTIF(C24:EL24,"5.m")</f>
        <v>0</v>
      </c>
    </row>
    <row r="25" spans="1:151" ht="19.95" customHeight="1" x14ac:dyDescent="0.3">
      <c r="A25" s="73" t="s">
        <v>491</v>
      </c>
      <c r="B25" s="75" t="s">
        <v>374</v>
      </c>
      <c r="C25" s="33"/>
      <c r="D25" s="34"/>
      <c r="E25" s="34"/>
      <c r="F25" s="35"/>
      <c r="G25" s="33"/>
      <c r="H25" s="34"/>
      <c r="I25" s="34"/>
      <c r="J25" s="35"/>
      <c r="K25" s="33"/>
      <c r="L25" s="34"/>
      <c r="M25" s="34"/>
      <c r="N25" s="35"/>
      <c r="O25" s="33">
        <v>3</v>
      </c>
      <c r="P25" s="34">
        <v>0</v>
      </c>
      <c r="Q25" s="34" t="s">
        <v>219</v>
      </c>
      <c r="R25" s="35">
        <v>10</v>
      </c>
      <c r="S25" s="33"/>
      <c r="T25" s="34"/>
      <c r="U25" s="34"/>
      <c r="V25" s="35"/>
      <c r="W25" s="33">
        <v>3</v>
      </c>
      <c r="X25" s="34">
        <v>0</v>
      </c>
      <c r="Y25" s="34" t="s">
        <v>219</v>
      </c>
      <c r="Z25" s="35">
        <v>4</v>
      </c>
      <c r="AA25" s="33"/>
      <c r="AB25" s="34"/>
      <c r="AC25" s="34"/>
      <c r="AD25" s="35"/>
      <c r="AE25" s="33"/>
      <c r="AF25" s="34"/>
      <c r="AG25" s="34"/>
      <c r="AH25" s="35"/>
      <c r="AI25" s="33">
        <v>0</v>
      </c>
      <c r="AJ25" s="34">
        <v>3</v>
      </c>
      <c r="AK25" s="34" t="s">
        <v>221</v>
      </c>
      <c r="AL25" s="35">
        <v>1</v>
      </c>
      <c r="AM25" s="33"/>
      <c r="AN25" s="34"/>
      <c r="AO25" s="34"/>
      <c r="AP25" s="35"/>
      <c r="AQ25" s="33"/>
      <c r="AR25" s="34"/>
      <c r="AS25" s="34"/>
      <c r="AT25" s="35"/>
      <c r="AU25" s="33">
        <v>2</v>
      </c>
      <c r="AV25" s="34">
        <v>2</v>
      </c>
      <c r="AW25" s="34" t="s">
        <v>220</v>
      </c>
      <c r="AX25" s="35">
        <v>7</v>
      </c>
      <c r="AY25" s="36"/>
      <c r="AZ25" s="34"/>
      <c r="BA25" s="34"/>
      <c r="BB25" s="37"/>
      <c r="BC25" s="33">
        <v>1</v>
      </c>
      <c r="BD25" s="34">
        <v>1</v>
      </c>
      <c r="BE25" s="34" t="s">
        <v>12</v>
      </c>
      <c r="BF25" s="35">
        <v>5</v>
      </c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9"/>
      <c r="BS25" s="33">
        <v>1</v>
      </c>
      <c r="BT25" s="34">
        <v>2</v>
      </c>
      <c r="BU25" s="34">
        <v>3</v>
      </c>
      <c r="BV25" s="38">
        <v>4</v>
      </c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5"/>
      <c r="CM25" s="36"/>
      <c r="CN25" s="34"/>
      <c r="CO25" s="34"/>
      <c r="CP25" s="37"/>
      <c r="CQ25" s="33"/>
      <c r="CR25" s="34"/>
      <c r="CS25" s="34"/>
      <c r="CT25" s="35"/>
      <c r="CU25" s="36"/>
      <c r="CV25" s="34"/>
      <c r="CW25" s="34"/>
      <c r="CX25" s="37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37"/>
      <c r="EM25" s="86">
        <f>SUM(C25+G25+K25+O25+S25+W25+AA25+AE25+AI25+AM25+AQ25+AU25+AY25+BC25+BG25+BK25+BO25+BS25+BW25+CA25+CE25+CI25+CM25+CQ25+CU25+CY25+DC25+DG25+DK25+DO25+DS25+DW25+EA25+EE25+EI25)</f>
        <v>10</v>
      </c>
      <c r="EN25" s="60">
        <f>(D25+H25+L25+P25+T25+X25+AB25+AF25+AJ25+AN25+AR25+AV25+AZ25+BD25+BH25+BL25+BP25+BT25+BX25+CB25+CF25+CJ25+CN25+CR25+CV25+CZ25+DD25+DH25+DL25+DP25+DT25+DX25+EB25+EF25+EJ25)</f>
        <v>8</v>
      </c>
      <c r="EO25" s="61">
        <f>(EM25/(EN25+EM25)*100)</f>
        <v>55.555555555555557</v>
      </c>
      <c r="EP25" s="62">
        <f>(F25+J25+N25+R25+V25+Z25+AD25+AH25+AL25+AP25+AT25+AX25+BB25+BF25+BJ25+BN25+BR25+BV25+BZ25+CD25+CH25+CL25+CP25+CT25+CX25+DB25+DF25+DJ25+DN25+DR25+DV25+DZ25+ED25+EH25+EL25)</f>
        <v>31</v>
      </c>
      <c r="EQ25" s="63">
        <f>COUNTIF(C25:EL25,"1.m")</f>
        <v>2</v>
      </c>
      <c r="ER25" s="63">
        <f>COUNTIF(C25:EL25,"2.m")</f>
        <v>1</v>
      </c>
      <c r="ES25" s="63">
        <f>COUNTIF(C25:EL25,"3.m")</f>
        <v>1</v>
      </c>
      <c r="ET25" s="64">
        <f>COUNTIF(C25:EL25,"4.m")</f>
        <v>1</v>
      </c>
      <c r="EU25" s="87">
        <f>COUNTIF(C25:EL25,"5.m")</f>
        <v>0</v>
      </c>
    </row>
    <row r="26" spans="1:151" ht="19.95" customHeight="1" x14ac:dyDescent="0.3">
      <c r="A26" s="73" t="s">
        <v>486</v>
      </c>
      <c r="B26" s="75" t="s">
        <v>425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/>
      <c r="P26" s="34"/>
      <c r="Q26" s="34"/>
      <c r="R26" s="35"/>
      <c r="S26" s="33">
        <v>2</v>
      </c>
      <c r="T26" s="34">
        <v>0</v>
      </c>
      <c r="U26" s="34" t="s">
        <v>219</v>
      </c>
      <c r="V26" s="35">
        <v>6</v>
      </c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/>
      <c r="AJ26" s="34"/>
      <c r="AK26" s="34"/>
      <c r="AL26" s="35"/>
      <c r="AM26" s="33">
        <v>3</v>
      </c>
      <c r="AN26" s="34">
        <v>0</v>
      </c>
      <c r="AO26" s="34" t="s">
        <v>219</v>
      </c>
      <c r="AP26" s="35">
        <v>8</v>
      </c>
      <c r="AQ26" s="33"/>
      <c r="AR26" s="34"/>
      <c r="AS26" s="34"/>
      <c r="AT26" s="35"/>
      <c r="AU26" s="33"/>
      <c r="AV26" s="34"/>
      <c r="AW26" s="34"/>
      <c r="AX26" s="35"/>
      <c r="AY26" s="36">
        <v>2</v>
      </c>
      <c r="AZ26" s="34">
        <v>1</v>
      </c>
      <c r="BA26" s="34" t="s">
        <v>12</v>
      </c>
      <c r="BB26" s="37">
        <v>8</v>
      </c>
      <c r="BC26" s="33">
        <v>2</v>
      </c>
      <c r="BD26" s="34">
        <v>2</v>
      </c>
      <c r="BE26" s="34" t="s">
        <v>220</v>
      </c>
      <c r="BF26" s="35">
        <v>8</v>
      </c>
      <c r="BG26" s="36"/>
      <c r="BH26" s="34"/>
      <c r="BI26" s="34"/>
      <c r="BJ26" s="37"/>
      <c r="BK26" s="33"/>
      <c r="BL26" s="34"/>
      <c r="BM26" s="34"/>
      <c r="BN26" s="38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9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9"/>
      <c r="DO26" s="33"/>
      <c r="DP26" s="34"/>
      <c r="DQ26" s="34"/>
      <c r="DR26" s="38"/>
      <c r="DS26" s="36"/>
      <c r="DT26" s="34"/>
      <c r="DU26" s="34"/>
      <c r="DV26" s="39"/>
      <c r="DW26" s="33"/>
      <c r="DX26" s="34"/>
      <c r="DY26" s="34"/>
      <c r="DZ26" s="35"/>
      <c r="EA26" s="36"/>
      <c r="EB26" s="34"/>
      <c r="EC26" s="34"/>
      <c r="ED26" s="39"/>
      <c r="EE26" s="33"/>
      <c r="EF26" s="34"/>
      <c r="EG26" s="34"/>
      <c r="EH26" s="38"/>
      <c r="EI26" s="33"/>
      <c r="EJ26" s="34"/>
      <c r="EK26" s="34"/>
      <c r="EL26" s="37"/>
      <c r="EM26" s="86">
        <f>SUM(C26+G26+K26+O26+S26+W26+AA26+AE26+AI26+AM26+AQ26+AU26+AY26+BC26+BG26+BK26+BO26+BS26+BW26+CA26+CE26+CI26+CM26+CQ26+CU26+CY26+DC26+DG26+DK26+DO26+DS26+DW26+EA26+EE26+EI26)</f>
        <v>9</v>
      </c>
      <c r="EN26" s="60">
        <f>(D26+H26+L26+P26+T26+X26+AB26+AF26+AJ26+AN26+AR26+AV26+AZ26+BD26+BH26+BL26+BP26+BT26+BX26+CB26+CF26+CJ26+CN26+CR26+CV26+CZ26+DD26+DH26+DL26+DP26+DT26+DX26+EB26+EF26+EJ26)</f>
        <v>3</v>
      </c>
      <c r="EO26" s="61">
        <f>(EM26/(EN26+EM26)*100)</f>
        <v>75</v>
      </c>
      <c r="EP26" s="62">
        <f>(F26+J26+N26+R26+V26+Z26+AD26+AH26+AL26+AP26+AT26+AX26+BB26+BF26+BJ26+BN26+BR26+BV26+BZ26+CD26+CH26+CL26+CP26+CT26+CX26+DB26+DF26+DJ26+DN26+DR26+DV26+DZ26+ED26+EH26+EL26)</f>
        <v>30</v>
      </c>
      <c r="EQ26" s="63">
        <f>COUNTIF(C26:EL26,"1.m")</f>
        <v>2</v>
      </c>
      <c r="ER26" s="63">
        <f>COUNTIF(C26:EL26,"2.m")</f>
        <v>1</v>
      </c>
      <c r="ES26" s="63">
        <f>COUNTIF(C26:EL26,"3.m")</f>
        <v>1</v>
      </c>
      <c r="ET26" s="64">
        <f>COUNTIF(C26:EL26,"4.m")</f>
        <v>0</v>
      </c>
      <c r="EU26" s="87">
        <f>COUNTIF(C26:EL26,"5.m")</f>
        <v>0</v>
      </c>
    </row>
    <row r="27" spans="1:151" ht="19.95" customHeight="1" x14ac:dyDescent="0.3">
      <c r="A27" s="73" t="s">
        <v>517</v>
      </c>
      <c r="B27" s="75" t="s">
        <v>732</v>
      </c>
      <c r="C27" s="33"/>
      <c r="D27" s="34"/>
      <c r="E27" s="34"/>
      <c r="F27" s="35"/>
      <c r="G27" s="33"/>
      <c r="H27" s="34"/>
      <c r="I27" s="34"/>
      <c r="J27" s="35"/>
      <c r="K27" s="33"/>
      <c r="L27" s="34"/>
      <c r="M27" s="34"/>
      <c r="N27" s="35"/>
      <c r="O27" s="33"/>
      <c r="P27" s="34"/>
      <c r="Q27" s="34"/>
      <c r="R27" s="35"/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/>
      <c r="AF27" s="34"/>
      <c r="AG27" s="34"/>
      <c r="AH27" s="35"/>
      <c r="AI27" s="33"/>
      <c r="AJ27" s="34"/>
      <c r="AK27" s="34"/>
      <c r="AL27" s="35"/>
      <c r="AM27" s="33"/>
      <c r="AN27" s="34"/>
      <c r="AO27" s="34"/>
      <c r="AP27" s="35"/>
      <c r="AQ27" s="33">
        <v>2</v>
      </c>
      <c r="AR27" s="34">
        <v>1</v>
      </c>
      <c r="AS27" s="34" t="s">
        <v>12</v>
      </c>
      <c r="AT27" s="35">
        <v>8</v>
      </c>
      <c r="AU27" s="33">
        <v>2</v>
      </c>
      <c r="AV27" s="34">
        <v>1</v>
      </c>
      <c r="AW27" s="34" t="s">
        <v>12</v>
      </c>
      <c r="AX27" s="35">
        <v>7</v>
      </c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7"/>
      <c r="BK27" s="33">
        <v>2</v>
      </c>
      <c r="BL27" s="34">
        <v>0</v>
      </c>
      <c r="BM27" s="34">
        <v>1</v>
      </c>
      <c r="BN27" s="38">
        <v>8</v>
      </c>
      <c r="BO27" s="36"/>
      <c r="BP27" s="34"/>
      <c r="BQ27" s="34"/>
      <c r="BR27" s="39"/>
      <c r="BS27" s="33">
        <v>2</v>
      </c>
      <c r="BT27" s="34">
        <v>1</v>
      </c>
      <c r="BU27" s="34">
        <v>1</v>
      </c>
      <c r="BV27" s="38">
        <v>7</v>
      </c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5"/>
      <c r="CM27" s="36"/>
      <c r="CN27" s="34"/>
      <c r="CO27" s="34"/>
      <c r="CP27" s="37"/>
      <c r="CQ27" s="33"/>
      <c r="CR27" s="34"/>
      <c r="CS27" s="34"/>
      <c r="CT27" s="35"/>
      <c r="CU27" s="36"/>
      <c r="CV27" s="34"/>
      <c r="CW27" s="34"/>
      <c r="CX27" s="37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7"/>
      <c r="DO27" s="33"/>
      <c r="DP27" s="34"/>
      <c r="DQ27" s="34"/>
      <c r="DR27" s="35"/>
      <c r="DS27" s="36"/>
      <c r="DT27" s="34"/>
      <c r="DU27" s="34"/>
      <c r="DV27" s="37"/>
      <c r="DW27" s="33"/>
      <c r="DX27" s="34"/>
      <c r="DY27" s="34"/>
      <c r="DZ27" s="35"/>
      <c r="EA27" s="36"/>
      <c r="EB27" s="34"/>
      <c r="EC27" s="34"/>
      <c r="ED27" s="37"/>
      <c r="EE27" s="33"/>
      <c r="EF27" s="34"/>
      <c r="EG27" s="34"/>
      <c r="EH27" s="35"/>
      <c r="EI27" s="33"/>
      <c r="EJ27" s="34"/>
      <c r="EK27" s="34"/>
      <c r="EL27" s="37"/>
      <c r="EM27" s="86">
        <f>SUM(C27+G27+K27+O27+S27+W27+AA27+AE27+AI27+AM27+AQ27+AU27+AY27+BC27+BG27+BK27+BO27+BS27+BW27+CA27+CE27+CI27+CM27+CQ27+CU27+CY27+DC27+DG27+DK27+DO27+DS27+DW27+EA27+EE27+EI27)</f>
        <v>8</v>
      </c>
      <c r="EN27" s="60">
        <f>(D27+H27+L27+P27+T27+X27+AB27+AF27+AJ27+AN27+AR27+AV27+AZ27+BD27+BH27+BL27+BP27+BT27+BX27+CB27+CF27+CJ27+CN27+CR27+CV27+CZ27+DD27+DH27+DL27+DP27+DT27+DX27+EB27+EF27+EJ27)</f>
        <v>3</v>
      </c>
      <c r="EO27" s="61">
        <f>(EM27/(EN27+EM27)*100)</f>
        <v>72.727272727272734</v>
      </c>
      <c r="EP27" s="62">
        <f>(F27+J27+N27+R27+V27+Z27+AD27+AH27+AL27+AP27+AT27+AX27+BB27+BF27+BJ27+BN27+BR27+BV27+BZ27+CD27+CH27+CL27+CP27+CT27+CX27+DB27+DF27+DJ27+DN27+DR27+DV27+DZ27+ED27+EH27+EL27)</f>
        <v>30</v>
      </c>
      <c r="EQ27" s="63">
        <f>COUNTIF(C27:EL27,"1.m")</f>
        <v>0</v>
      </c>
      <c r="ER27" s="63">
        <f>COUNTIF(C27:EL27,"2.m")</f>
        <v>2</v>
      </c>
      <c r="ES27" s="63">
        <f>COUNTIF(C27:EL27,"3.m")</f>
        <v>0</v>
      </c>
      <c r="ET27" s="64">
        <f>COUNTIF(C27:EL27,"4.m")</f>
        <v>0</v>
      </c>
      <c r="EU27" s="87">
        <f>COUNTIF(C27:EL27,"5.m")</f>
        <v>0</v>
      </c>
    </row>
    <row r="28" spans="1:151" ht="19.95" customHeight="1" x14ac:dyDescent="0.3">
      <c r="A28" s="73" t="s">
        <v>508</v>
      </c>
      <c r="B28" s="75" t="s">
        <v>369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>
        <v>2</v>
      </c>
      <c r="P28" s="34">
        <v>2</v>
      </c>
      <c r="Q28" s="34" t="s">
        <v>220</v>
      </c>
      <c r="R28" s="35">
        <v>7</v>
      </c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/>
      <c r="AJ28" s="34"/>
      <c r="AK28" s="34"/>
      <c r="AL28" s="35"/>
      <c r="AM28" s="33"/>
      <c r="AN28" s="34"/>
      <c r="AO28" s="34"/>
      <c r="AP28" s="35"/>
      <c r="AQ28" s="33"/>
      <c r="AR28" s="34"/>
      <c r="AS28" s="34"/>
      <c r="AT28" s="35"/>
      <c r="AU28" s="33"/>
      <c r="AV28" s="34"/>
      <c r="AW28" s="34"/>
      <c r="AX28" s="35"/>
      <c r="AY28" s="36"/>
      <c r="AZ28" s="34"/>
      <c r="BA28" s="34"/>
      <c r="BB28" s="37"/>
      <c r="BC28" s="33">
        <v>3</v>
      </c>
      <c r="BD28" s="34">
        <v>1</v>
      </c>
      <c r="BE28" s="34" t="s">
        <v>219</v>
      </c>
      <c r="BF28" s="35">
        <v>11</v>
      </c>
      <c r="BG28" s="36"/>
      <c r="BH28" s="34"/>
      <c r="BI28" s="34"/>
      <c r="BJ28" s="37"/>
      <c r="BK28" s="33">
        <v>2</v>
      </c>
      <c r="BL28" s="34">
        <v>0</v>
      </c>
      <c r="BM28" s="34">
        <v>1</v>
      </c>
      <c r="BN28" s="35">
        <v>8</v>
      </c>
      <c r="BO28" s="36"/>
      <c r="BP28" s="34"/>
      <c r="BQ28" s="34"/>
      <c r="BR28" s="39"/>
      <c r="BS28" s="33">
        <v>1</v>
      </c>
      <c r="BT28" s="34">
        <v>1</v>
      </c>
      <c r="BU28" s="34">
        <v>2</v>
      </c>
      <c r="BV28" s="38">
        <v>4</v>
      </c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9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7"/>
      <c r="DO28" s="33"/>
      <c r="DP28" s="34"/>
      <c r="DQ28" s="34"/>
      <c r="DR28" s="35"/>
      <c r="DS28" s="36"/>
      <c r="DT28" s="34"/>
      <c r="DU28" s="34"/>
      <c r="DV28" s="37"/>
      <c r="DW28" s="33"/>
      <c r="DX28" s="34"/>
      <c r="DY28" s="34"/>
      <c r="DZ28" s="35"/>
      <c r="EA28" s="36"/>
      <c r="EB28" s="34"/>
      <c r="EC28" s="34"/>
      <c r="ED28" s="37"/>
      <c r="EE28" s="33"/>
      <c r="EF28" s="34"/>
      <c r="EG28" s="34"/>
      <c r="EH28" s="38"/>
      <c r="EI28" s="33"/>
      <c r="EJ28" s="34"/>
      <c r="EK28" s="34"/>
      <c r="EL28" s="37"/>
      <c r="EM28" s="86">
        <f>SUM(C28+G28+K28+O28+S28+W28+AA28+AE28+AI28+AM28+AQ28+AU28+AY28+BC28+BG28+BK28+BO28+BS28+BW28+CA28+CE28+CI28+CM28+CQ28+CU28+CY28+DC28+DG28+DK28+DO28+DS28+DW28+EA28+EE28+EI28)</f>
        <v>8</v>
      </c>
      <c r="EN28" s="60">
        <f>(D28+H28+L28+P28+T28+X28+AB28+AF28+AJ28+AN28+AR28+AV28+AZ28+BD28+BH28+BL28+BP28+BT28+BX28+CB28+CF28+CJ28+CN28+CR28+CV28+CZ28+DD28+DH28+DL28+DP28+DT28+DX28+EB28+EF28+EJ28)</f>
        <v>4</v>
      </c>
      <c r="EO28" s="61">
        <f>(EM28/(EN28+EM28)*100)</f>
        <v>66.666666666666657</v>
      </c>
      <c r="EP28" s="62">
        <f>(F28+J28+N28+R28+V28+Z28+AD28+AH28+AL28+AP28+AT28+AX28+BB28+BF28+BJ28+BN28+BR28+BV28+BZ28+CD28+CH28+CL28+CP28+CT28+CX28+DB28+DF28+DJ28+DN28+DR28+DV28+DZ28+ED28+EH28+EL28)</f>
        <v>30</v>
      </c>
      <c r="EQ28" s="63">
        <f>COUNTIF(C28:EL28,"1.m")</f>
        <v>1</v>
      </c>
      <c r="ER28" s="63">
        <f>COUNTIF(C28:EL28,"2.m")</f>
        <v>0</v>
      </c>
      <c r="ES28" s="63">
        <f>COUNTIF(C28:EL28,"3.m")</f>
        <v>1</v>
      </c>
      <c r="ET28" s="64">
        <f>COUNTIF(C28:EL28,"4.m")</f>
        <v>0</v>
      </c>
      <c r="EU28" s="87">
        <f>COUNTIF(C28:EL28,"5.m")</f>
        <v>0</v>
      </c>
    </row>
    <row r="29" spans="1:151" ht="19.95" customHeight="1" x14ac:dyDescent="0.3">
      <c r="A29" s="73" t="s">
        <v>487</v>
      </c>
      <c r="B29" s="75" t="s">
        <v>258</v>
      </c>
      <c r="C29" s="33">
        <v>1</v>
      </c>
      <c r="D29" s="34">
        <v>2</v>
      </c>
      <c r="E29" s="34" t="s">
        <v>220</v>
      </c>
      <c r="F29" s="35">
        <v>5</v>
      </c>
      <c r="G29" s="33">
        <v>1</v>
      </c>
      <c r="H29" s="34">
        <v>2</v>
      </c>
      <c r="I29" s="34" t="s">
        <v>220</v>
      </c>
      <c r="J29" s="35">
        <v>2</v>
      </c>
      <c r="K29" s="33">
        <v>1</v>
      </c>
      <c r="L29" s="34">
        <v>2</v>
      </c>
      <c r="M29" s="34" t="s">
        <v>220</v>
      </c>
      <c r="N29" s="35">
        <v>5</v>
      </c>
      <c r="O29" s="33"/>
      <c r="P29" s="34"/>
      <c r="Q29" s="34"/>
      <c r="R29" s="35"/>
      <c r="S29" s="33"/>
      <c r="T29" s="34"/>
      <c r="U29" s="34"/>
      <c r="V29" s="35"/>
      <c r="W29" s="33">
        <v>3</v>
      </c>
      <c r="X29" s="34">
        <v>1</v>
      </c>
      <c r="Y29" s="34" t="s">
        <v>12</v>
      </c>
      <c r="Z29" s="35">
        <v>4</v>
      </c>
      <c r="AA29" s="33"/>
      <c r="AB29" s="34"/>
      <c r="AC29" s="34"/>
      <c r="AD29" s="35"/>
      <c r="AE29" s="33"/>
      <c r="AF29" s="34"/>
      <c r="AG29" s="34"/>
      <c r="AH29" s="35"/>
      <c r="AI29" s="33"/>
      <c r="AJ29" s="34"/>
      <c r="AK29" s="34"/>
      <c r="AL29" s="35"/>
      <c r="AM29" s="33"/>
      <c r="AN29" s="34"/>
      <c r="AO29" s="34"/>
      <c r="AP29" s="35"/>
      <c r="AQ29" s="33"/>
      <c r="AR29" s="34"/>
      <c r="AS29" s="34"/>
      <c r="AT29" s="35"/>
      <c r="AU29" s="33"/>
      <c r="AV29" s="34"/>
      <c r="AW29" s="34"/>
      <c r="AX29" s="35"/>
      <c r="AY29" s="36"/>
      <c r="AZ29" s="34"/>
      <c r="BA29" s="34"/>
      <c r="BB29" s="37"/>
      <c r="BC29" s="33">
        <v>4</v>
      </c>
      <c r="BD29" s="34">
        <v>0</v>
      </c>
      <c r="BE29" s="34" t="s">
        <v>219</v>
      </c>
      <c r="BF29" s="35">
        <v>14</v>
      </c>
      <c r="BG29" s="36"/>
      <c r="BH29" s="34"/>
      <c r="BI29" s="34"/>
      <c r="BJ29" s="37"/>
      <c r="BK29" s="33"/>
      <c r="BL29" s="34"/>
      <c r="BM29" s="34"/>
      <c r="BN29" s="38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8"/>
      <c r="CM29" s="36"/>
      <c r="CN29" s="34"/>
      <c r="CO29" s="34"/>
      <c r="CP29" s="39"/>
      <c r="CQ29" s="33"/>
      <c r="CR29" s="34"/>
      <c r="CS29" s="34"/>
      <c r="CT29" s="38"/>
      <c r="CU29" s="36"/>
      <c r="CV29" s="34"/>
      <c r="CW29" s="34"/>
      <c r="CX29" s="39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7"/>
      <c r="DO29" s="33"/>
      <c r="DP29" s="34"/>
      <c r="DQ29" s="34"/>
      <c r="DR29" s="38"/>
      <c r="DS29" s="36"/>
      <c r="DT29" s="34"/>
      <c r="DU29" s="34"/>
      <c r="DV29" s="39"/>
      <c r="DW29" s="33"/>
      <c r="DX29" s="34"/>
      <c r="DY29" s="34"/>
      <c r="DZ29" s="35"/>
      <c r="EA29" s="36"/>
      <c r="EB29" s="34"/>
      <c r="EC29" s="34"/>
      <c r="ED29" s="37"/>
      <c r="EE29" s="33"/>
      <c r="EF29" s="34"/>
      <c r="EG29" s="34"/>
      <c r="EH29" s="35"/>
      <c r="EI29" s="33"/>
      <c r="EJ29" s="34"/>
      <c r="EK29" s="34"/>
      <c r="EL29" s="37"/>
      <c r="EM29" s="86">
        <f>SUM(C29+G29+K29+O29+S29+W29+AA29+AE29+AI29+AM29+AQ29+AU29+AY29+BC29+BG29+BK29+BO29+BS29+BW29+CA29+CE29+CI29+CM29+CQ29+CU29+CY29+DC29+DG29+DK29+DO29+DS29+DW29+EA29+EE29+EI29)</f>
        <v>10</v>
      </c>
      <c r="EN29" s="60">
        <f>(D29+H29+L29+P29+T29+X29+AB29+AF29+AJ29+AN29+AR29+AV29+AZ29+BD29+BH29+BL29+BP29+BT29+BX29+CB29+CF29+CJ29+CN29+CR29+CV29+CZ29+DD29+DH29+DL29+DP29+DT29+DX29+EB29+EF29+EJ29)</f>
        <v>7</v>
      </c>
      <c r="EO29" s="61">
        <f>(EM29/(EN29+EM29)*100)</f>
        <v>58.82352941176471</v>
      </c>
      <c r="EP29" s="62">
        <f>(F29+J29+N29+R29+V29+Z29+AD29+AH29+AL29+AP29+AT29+AX29+BB29+BF29+BJ29+BN29+BR29+BV29+BZ29+CD29+CH29+CL29+CP29+CT29+CX29+DB29+DF29+DJ29+DN29+DR29+DV29+DZ29+ED29+EH29+EL29)</f>
        <v>30</v>
      </c>
      <c r="EQ29" s="63">
        <f>COUNTIF(C29:EL29,"1.m")</f>
        <v>1</v>
      </c>
      <c r="ER29" s="63">
        <f>COUNTIF(C29:EL29,"2.m")</f>
        <v>1</v>
      </c>
      <c r="ES29" s="63">
        <f>COUNTIF(C29:EL29,"3.m")</f>
        <v>3</v>
      </c>
      <c r="ET29" s="64">
        <f>COUNTIF(C29:EL29,"4.m")</f>
        <v>0</v>
      </c>
      <c r="EU29" s="87">
        <f>COUNTIF(C29:EL29,"5.m")</f>
        <v>0</v>
      </c>
    </row>
    <row r="30" spans="1:151" ht="19.95" customHeight="1" x14ac:dyDescent="0.3">
      <c r="A30" s="73" t="s">
        <v>520</v>
      </c>
      <c r="B30" s="75" t="s">
        <v>381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>
        <v>2</v>
      </c>
      <c r="P30" s="34">
        <v>2</v>
      </c>
      <c r="Q30" s="34" t="s">
        <v>220</v>
      </c>
      <c r="R30" s="35">
        <v>7</v>
      </c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/>
      <c r="AF30" s="34"/>
      <c r="AG30" s="34"/>
      <c r="AH30" s="35"/>
      <c r="AI30" s="33">
        <v>1</v>
      </c>
      <c r="AJ30" s="34">
        <v>2</v>
      </c>
      <c r="AK30" s="34" t="s">
        <v>220</v>
      </c>
      <c r="AL30" s="35">
        <v>4</v>
      </c>
      <c r="AM30" s="33"/>
      <c r="AN30" s="34"/>
      <c r="AO30" s="34"/>
      <c r="AP30" s="35"/>
      <c r="AQ30" s="33"/>
      <c r="AR30" s="34"/>
      <c r="AS30" s="34"/>
      <c r="AT30" s="35"/>
      <c r="AU30" s="33">
        <v>1</v>
      </c>
      <c r="AV30" s="34">
        <v>3</v>
      </c>
      <c r="AW30" s="34" t="s">
        <v>221</v>
      </c>
      <c r="AX30" s="35">
        <v>4</v>
      </c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7"/>
      <c r="BK30" s="33">
        <v>2</v>
      </c>
      <c r="BL30" s="34">
        <v>1</v>
      </c>
      <c r="BM30" s="34">
        <v>2</v>
      </c>
      <c r="BN30" s="38">
        <v>8</v>
      </c>
      <c r="BO30" s="36"/>
      <c r="BP30" s="34"/>
      <c r="BQ30" s="34"/>
      <c r="BR30" s="39"/>
      <c r="BS30" s="33">
        <v>2</v>
      </c>
      <c r="BT30" s="34">
        <v>2</v>
      </c>
      <c r="BU30" s="34">
        <v>3</v>
      </c>
      <c r="BV30" s="38">
        <v>7</v>
      </c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9"/>
      <c r="DO30" s="33"/>
      <c r="DP30" s="34"/>
      <c r="DQ30" s="34"/>
      <c r="DR30" s="38"/>
      <c r="DS30" s="36"/>
      <c r="DT30" s="34"/>
      <c r="DU30" s="34"/>
      <c r="DV30" s="39"/>
      <c r="DW30" s="33"/>
      <c r="DX30" s="34"/>
      <c r="DY30" s="34"/>
      <c r="DZ30" s="38"/>
      <c r="EA30" s="36"/>
      <c r="EB30" s="34"/>
      <c r="EC30" s="34"/>
      <c r="ED30" s="39"/>
      <c r="EE30" s="33"/>
      <c r="EF30" s="34"/>
      <c r="EG30" s="34"/>
      <c r="EH30" s="38"/>
      <c r="EI30" s="33"/>
      <c r="EJ30" s="34"/>
      <c r="EK30" s="34"/>
      <c r="EL30" s="37"/>
      <c r="EM30" s="86">
        <f>SUM(C30+G30+K30+O30+S30+W30+AA30+AE30+AI30+AM30+AQ30+AU30+AY30+BC30+BG30+BK30+BO30+BS30+BW30+CA30+CE30+CI30+CM30+CQ30+CU30+CY30+DC30+DG30+DK30+DO30+DS30+DW30+EA30+EE30+EI30)</f>
        <v>8</v>
      </c>
      <c r="EN30" s="60">
        <f>(D30+H30+L30+P30+T30+X30+AB30+AF30+AJ30+AN30+AR30+AV30+AZ30+BD30+BH30+BL30+BP30+BT30+BX30+CB30+CF30+CJ30+CN30+CR30+CV30+CZ30+DD30+DH30+DL30+DP30+DT30+DX30+EB30+EF30+EJ30)</f>
        <v>10</v>
      </c>
      <c r="EO30" s="61">
        <f>(EM30/(EN30+EM30)*100)</f>
        <v>44.444444444444443</v>
      </c>
      <c r="EP30" s="62">
        <f>(F30+J30+N30+R30+V30+Z30+AD30+AH30+AL30+AP30+AT30+AX30+BB30+BF30+BJ30+BN30+BR30+BV30+BZ30+CD30+CH30+CL30+CP30+CT30+CX30+DB30+DF30+DJ30+DN30+DR30+DV30+DZ30+ED30+EH30+EL30)</f>
        <v>30</v>
      </c>
      <c r="EQ30" s="63">
        <f>COUNTIF(C30:EL30,"1.m")</f>
        <v>0</v>
      </c>
      <c r="ER30" s="63">
        <f>COUNTIF(C30:EL30,"2.m")</f>
        <v>0</v>
      </c>
      <c r="ES30" s="63">
        <f>COUNTIF(C30:EL30,"3.m")</f>
        <v>2</v>
      </c>
      <c r="ET30" s="64">
        <f>COUNTIF(C30:EL30,"4.m")</f>
        <v>1</v>
      </c>
      <c r="EU30" s="87">
        <f>COUNTIF(C30:EL30,"5.m")</f>
        <v>0</v>
      </c>
    </row>
    <row r="31" spans="1:151" ht="19.95" customHeight="1" x14ac:dyDescent="0.3">
      <c r="A31" s="73" t="s">
        <v>507</v>
      </c>
      <c r="B31" s="75" t="s">
        <v>264</v>
      </c>
      <c r="C31" s="33">
        <v>1</v>
      </c>
      <c r="D31" s="34">
        <v>2</v>
      </c>
      <c r="E31" s="34" t="s">
        <v>220</v>
      </c>
      <c r="F31" s="35">
        <v>5</v>
      </c>
      <c r="G31" s="33"/>
      <c r="H31" s="34"/>
      <c r="I31" s="34"/>
      <c r="J31" s="35"/>
      <c r="K31" s="33"/>
      <c r="L31" s="34"/>
      <c r="M31" s="34"/>
      <c r="N31" s="35"/>
      <c r="O31" s="33"/>
      <c r="P31" s="34"/>
      <c r="Q31" s="34"/>
      <c r="R31" s="35"/>
      <c r="S31" s="33"/>
      <c r="T31" s="34"/>
      <c r="U31" s="34"/>
      <c r="V31" s="35"/>
      <c r="W31" s="33">
        <v>4</v>
      </c>
      <c r="X31" s="34">
        <v>0</v>
      </c>
      <c r="Y31" s="34" t="s">
        <v>219</v>
      </c>
      <c r="Z31" s="35">
        <v>5</v>
      </c>
      <c r="AA31" s="33"/>
      <c r="AB31" s="34"/>
      <c r="AC31" s="34"/>
      <c r="AD31" s="35"/>
      <c r="AE31" s="33"/>
      <c r="AF31" s="34"/>
      <c r="AG31" s="34"/>
      <c r="AH31" s="35"/>
      <c r="AI31" s="33"/>
      <c r="AJ31" s="34"/>
      <c r="AK31" s="34"/>
      <c r="AL31" s="35"/>
      <c r="AM31" s="33"/>
      <c r="AN31" s="34"/>
      <c r="AO31" s="34"/>
      <c r="AP31" s="35"/>
      <c r="AQ31" s="33">
        <v>2</v>
      </c>
      <c r="AR31" s="34">
        <v>1</v>
      </c>
      <c r="AS31" s="34" t="s">
        <v>12</v>
      </c>
      <c r="AT31" s="35">
        <v>8</v>
      </c>
      <c r="AU31" s="33"/>
      <c r="AV31" s="34"/>
      <c r="AW31" s="34"/>
      <c r="AX31" s="35"/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7"/>
      <c r="BK31" s="33">
        <v>3</v>
      </c>
      <c r="BL31" s="34">
        <v>0</v>
      </c>
      <c r="BM31" s="34">
        <v>1</v>
      </c>
      <c r="BN31" s="38">
        <v>11</v>
      </c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5"/>
      <c r="CM31" s="36"/>
      <c r="CN31" s="34"/>
      <c r="CO31" s="34"/>
      <c r="CP31" s="37"/>
      <c r="CQ31" s="33"/>
      <c r="CR31" s="34"/>
      <c r="CS31" s="34"/>
      <c r="CT31" s="35"/>
      <c r="CU31" s="36"/>
      <c r="CV31" s="34"/>
      <c r="CW31" s="34"/>
      <c r="CX31" s="37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7"/>
      <c r="DO31" s="33"/>
      <c r="DP31" s="34"/>
      <c r="DQ31" s="34"/>
      <c r="DR31" s="35"/>
      <c r="DS31" s="36"/>
      <c r="DT31" s="34"/>
      <c r="DU31" s="34"/>
      <c r="DV31" s="37"/>
      <c r="DW31" s="33"/>
      <c r="DX31" s="34"/>
      <c r="DY31" s="34"/>
      <c r="DZ31" s="35"/>
      <c r="EA31" s="36"/>
      <c r="EB31" s="34"/>
      <c r="EC31" s="34"/>
      <c r="ED31" s="37"/>
      <c r="EE31" s="33"/>
      <c r="EF31" s="34"/>
      <c r="EG31" s="34"/>
      <c r="EH31" s="35"/>
      <c r="EI31" s="33"/>
      <c r="EJ31" s="34"/>
      <c r="EK31" s="34"/>
      <c r="EL31" s="37"/>
      <c r="EM31" s="86">
        <f>SUM(C31+G31+K31+O31+S31+W31+AA31+AE31+AI31+AM31+AQ31+AU31+AY31+BC31+BG31+BK31+BO31+BS31+BW31+CA31+CE31+CI31+CM31+CQ31+CU31+CY31+DC31+DG31+DK31+DO31+DS31+DW31+EA31+EE31+EI31)</f>
        <v>10</v>
      </c>
      <c r="EN31" s="60">
        <f>(D31+H31+L31+P31+T31+X31+AB31+AF31+AJ31+AN31+AR31+AV31+AZ31+BD31+BH31+BL31+BP31+BT31+BX31+CB31+CF31+CJ31+CN31+CR31+CV31+CZ31+DD31+DH31+DL31+DP31+DT31+DX31+EB31+EF31+EJ31)</f>
        <v>3</v>
      </c>
      <c r="EO31" s="61">
        <f>(EM31/(EN31+EM31)*100)</f>
        <v>76.923076923076934</v>
      </c>
      <c r="EP31" s="62">
        <f>(F31+J31+N31+R31+V31+Z31+AD31+AH31+AL31+AP31+AT31+AX31+BB31+BF31+BJ31+BN31+BR31+BV31+BZ31+CD31+CH31+CL31+CP31+CT31+CX31+DB31+DF31+DJ31+DN31+DR31+DV31+DZ31+ED31+EH31+EL31)</f>
        <v>29</v>
      </c>
      <c r="EQ31" s="63">
        <f>COUNTIF(C31:EL31,"1.m")</f>
        <v>1</v>
      </c>
      <c r="ER31" s="63">
        <f>COUNTIF(C31:EL31,"2.m")</f>
        <v>1</v>
      </c>
      <c r="ES31" s="63">
        <f>COUNTIF(C31:EL31,"3.m")</f>
        <v>1</v>
      </c>
      <c r="ET31" s="64">
        <f>COUNTIF(C31:EL31,"4.m")</f>
        <v>0</v>
      </c>
      <c r="EU31" s="87">
        <f>COUNTIF(C31:EL31,"5.m")</f>
        <v>0</v>
      </c>
    </row>
    <row r="32" spans="1:151" ht="19.95" customHeight="1" x14ac:dyDescent="0.3">
      <c r="A32" s="73" t="s">
        <v>495</v>
      </c>
      <c r="B32" s="75" t="s">
        <v>371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>
        <v>2</v>
      </c>
      <c r="P32" s="34">
        <v>1</v>
      </c>
      <c r="Q32" s="34" t="s">
        <v>219</v>
      </c>
      <c r="R32" s="35">
        <v>7</v>
      </c>
      <c r="S32" s="33"/>
      <c r="T32" s="34"/>
      <c r="U32" s="34"/>
      <c r="V32" s="35"/>
      <c r="W32" s="33"/>
      <c r="X32" s="34"/>
      <c r="Y32" s="34"/>
      <c r="Z32" s="35"/>
      <c r="AA32" s="33"/>
      <c r="AB32" s="34"/>
      <c r="AC32" s="34"/>
      <c r="AD32" s="35"/>
      <c r="AE32" s="33"/>
      <c r="AF32" s="34"/>
      <c r="AG32" s="34"/>
      <c r="AH32" s="35"/>
      <c r="AI32" s="33">
        <v>3</v>
      </c>
      <c r="AJ32" s="34">
        <v>0</v>
      </c>
      <c r="AK32" s="34" t="s">
        <v>219</v>
      </c>
      <c r="AL32" s="35">
        <v>10</v>
      </c>
      <c r="AM32" s="33"/>
      <c r="AN32" s="34"/>
      <c r="AO32" s="34"/>
      <c r="AP32" s="35"/>
      <c r="AQ32" s="33"/>
      <c r="AR32" s="34"/>
      <c r="AS32" s="34"/>
      <c r="AT32" s="35"/>
      <c r="AU32" s="33">
        <v>1</v>
      </c>
      <c r="AV32" s="34">
        <v>1</v>
      </c>
      <c r="AW32" s="34" t="s">
        <v>12</v>
      </c>
      <c r="AX32" s="35">
        <v>4</v>
      </c>
      <c r="AY32" s="36"/>
      <c r="AZ32" s="34"/>
      <c r="BA32" s="34"/>
      <c r="BB32" s="37"/>
      <c r="BC32" s="33">
        <v>0</v>
      </c>
      <c r="BD32" s="34">
        <v>3</v>
      </c>
      <c r="BE32" s="34" t="s">
        <v>221</v>
      </c>
      <c r="BF32" s="35">
        <v>2</v>
      </c>
      <c r="BG32" s="36"/>
      <c r="BH32" s="34"/>
      <c r="BI32" s="34"/>
      <c r="BJ32" s="37"/>
      <c r="BK32" s="33">
        <v>1</v>
      </c>
      <c r="BL32" s="34">
        <v>1</v>
      </c>
      <c r="BM32" s="34">
        <v>2</v>
      </c>
      <c r="BN32" s="38">
        <v>5</v>
      </c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9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9"/>
      <c r="DO32" s="33"/>
      <c r="DP32" s="34"/>
      <c r="DQ32" s="34"/>
      <c r="DR32" s="38"/>
      <c r="DS32" s="36"/>
      <c r="DT32" s="34"/>
      <c r="DU32" s="34"/>
      <c r="DV32" s="39"/>
      <c r="DW32" s="33"/>
      <c r="DX32" s="34"/>
      <c r="DY32" s="34"/>
      <c r="DZ32" s="35"/>
      <c r="EA32" s="36"/>
      <c r="EB32" s="34"/>
      <c r="EC32" s="34"/>
      <c r="ED32" s="39"/>
      <c r="EE32" s="33"/>
      <c r="EF32" s="34"/>
      <c r="EG32" s="34"/>
      <c r="EH32" s="35"/>
      <c r="EI32" s="33"/>
      <c r="EJ32" s="34"/>
      <c r="EK32" s="34"/>
      <c r="EL32" s="37"/>
      <c r="EM32" s="86">
        <f>SUM(C32+G32+K32+O32+S32+W32+AA32+AE32+AI32+AM32+AQ32+AU32+AY32+BC32+BG32+BK32+BO32+BS32+BW32+CA32+CE32+CI32+CM32+CQ32+CU32+CY32+DC32+DG32+DK32+DO32+DS32+DW32+EA32+EE32+EI32)</f>
        <v>7</v>
      </c>
      <c r="EN32" s="60">
        <f>(D32+H32+L32+P32+T32+X32+AB32+AF32+AJ32+AN32+AR32+AV32+AZ32+BD32+BH32+BL32+BP32+BT32+BX32+CB32+CF32+CJ32+CN32+CR32+CV32+CZ32+DD32+DH32+DL32+DP32+DT32+DX32+EB32+EF32+EJ32)</f>
        <v>6</v>
      </c>
      <c r="EO32" s="61">
        <f>(EM32/(EN32+EM32)*100)</f>
        <v>53.846153846153847</v>
      </c>
      <c r="EP32" s="62">
        <f>(F32+J32+N32+R32+V32+Z32+AD32+AH32+AL32+AP32+AT32+AX32+BB32+BF32+BJ32+BN32+BR32+BV32+BZ32+CD32+CH32+CL32+CP32+CT32+CX32+DB32+DF32+DJ32+DN32+DR32+DV32+DZ32+ED32+EH32+EL32)</f>
        <v>28</v>
      </c>
      <c r="EQ32" s="63">
        <f>COUNTIF(C32:EL32,"1.m")</f>
        <v>2</v>
      </c>
      <c r="ER32" s="63">
        <f>COUNTIF(C32:EL32,"2.m")</f>
        <v>1</v>
      </c>
      <c r="ES32" s="63">
        <f>COUNTIF(C32:EL32,"3.m")</f>
        <v>0</v>
      </c>
      <c r="ET32" s="64">
        <f>COUNTIF(C32:EL32,"4.m")</f>
        <v>1</v>
      </c>
      <c r="EU32" s="87">
        <f>COUNTIF(C32:EL32,"5.m")</f>
        <v>0</v>
      </c>
    </row>
    <row r="33" spans="1:151" ht="19.95" customHeight="1" x14ac:dyDescent="0.3">
      <c r="A33" s="73" t="s">
        <v>489</v>
      </c>
      <c r="B33" s="75" t="s">
        <v>656</v>
      </c>
      <c r="C33" s="33"/>
      <c r="D33" s="34"/>
      <c r="E33" s="34"/>
      <c r="F33" s="35"/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/>
      <c r="X33" s="34"/>
      <c r="Y33" s="34"/>
      <c r="Z33" s="35"/>
      <c r="AA33" s="33"/>
      <c r="AB33" s="34"/>
      <c r="AC33" s="34"/>
      <c r="AD33" s="35"/>
      <c r="AE33" s="33">
        <v>3</v>
      </c>
      <c r="AF33" s="34">
        <v>0</v>
      </c>
      <c r="AG33" s="34" t="s">
        <v>219</v>
      </c>
      <c r="AH33" s="35">
        <v>11</v>
      </c>
      <c r="AI33" s="33"/>
      <c r="AJ33" s="34"/>
      <c r="AK33" s="34"/>
      <c r="AL33" s="35"/>
      <c r="AM33" s="33"/>
      <c r="AN33" s="34"/>
      <c r="AO33" s="34"/>
      <c r="AP33" s="35"/>
      <c r="AQ33" s="33">
        <v>2</v>
      </c>
      <c r="AR33" s="34">
        <v>1</v>
      </c>
      <c r="AS33" s="34" t="s">
        <v>12</v>
      </c>
      <c r="AT33" s="35">
        <v>8</v>
      </c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>
        <v>2</v>
      </c>
      <c r="BH33" s="34">
        <v>0</v>
      </c>
      <c r="BI33" s="34" t="s">
        <v>219</v>
      </c>
      <c r="BJ33" s="37">
        <v>8</v>
      </c>
      <c r="BK33" s="33"/>
      <c r="BL33" s="34"/>
      <c r="BM33" s="34"/>
      <c r="BN33" s="38"/>
      <c r="BO33" s="36"/>
      <c r="BP33" s="34"/>
      <c r="BQ33" s="34"/>
      <c r="BR33" s="39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9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9"/>
      <c r="DO33" s="33"/>
      <c r="DP33" s="34"/>
      <c r="DQ33" s="34"/>
      <c r="DR33" s="38"/>
      <c r="DS33" s="36"/>
      <c r="DT33" s="34"/>
      <c r="DU33" s="34"/>
      <c r="DV33" s="39"/>
      <c r="DW33" s="33"/>
      <c r="DX33" s="34"/>
      <c r="DY33" s="34"/>
      <c r="DZ33" s="38"/>
      <c r="EA33" s="36"/>
      <c r="EB33" s="34"/>
      <c r="EC33" s="34"/>
      <c r="ED33" s="39"/>
      <c r="EE33" s="33"/>
      <c r="EF33" s="34"/>
      <c r="EG33" s="34"/>
      <c r="EH33" s="38"/>
      <c r="EI33" s="33"/>
      <c r="EJ33" s="34"/>
      <c r="EK33" s="34"/>
      <c r="EL33" s="37"/>
      <c r="EM33" s="86">
        <f>SUM(C33+G33+K33+O33+S33+W33+AA33+AE33+AI33+AM33+AQ33+AU33+AY33+BC33+BG33+BK33+BO33+BS33+BW33+CA33+CE33+CI33+CM33+CQ33+CU33+CY33+DC33+DG33+DK33+DO33+DS33+DW33+EA33+EE33+EI33)</f>
        <v>7</v>
      </c>
      <c r="EN33" s="60">
        <f>(D33+H33+L33+P33+T33+X33+AB33+AF33+AJ33+AN33+AR33+AV33+AZ33+BD33+BH33+BL33+BP33+BT33+BX33+CB33+CF33+CJ33+CN33+CR33+CV33+CZ33+DD33+DH33+DL33+DP33+DT33+DX33+EB33+EF33+EJ33)</f>
        <v>1</v>
      </c>
      <c r="EO33" s="61">
        <f>(EM33/(EN33+EM33)*100)</f>
        <v>87.5</v>
      </c>
      <c r="EP33" s="62">
        <f>(F33+J33+N33+R33+V33+Z33+AD33+AH33+AL33+AP33+AT33+AX33+BB33+BF33+BJ33+BN33+BR33+BV33+BZ33+CD33+CH33+CL33+CP33+CT33+CX33+DB33+DF33+DJ33+DN33+DR33+DV33+DZ33+ED33+EH33+EL33)</f>
        <v>27</v>
      </c>
      <c r="EQ33" s="63">
        <f>COUNTIF(C33:EL33,"1.m")</f>
        <v>2</v>
      </c>
      <c r="ER33" s="63">
        <f>COUNTIF(C33:EL33,"2.m")</f>
        <v>1</v>
      </c>
      <c r="ES33" s="63">
        <f>COUNTIF(C33:EL33,"3.m")</f>
        <v>0</v>
      </c>
      <c r="ET33" s="64">
        <f>COUNTIF(C33:EL33,"4.m")</f>
        <v>0</v>
      </c>
      <c r="EU33" s="87">
        <f>COUNTIF(C33:EL33,"5.m")</f>
        <v>0</v>
      </c>
    </row>
    <row r="34" spans="1:151" ht="19.95" customHeight="1" x14ac:dyDescent="0.3">
      <c r="A34" s="73" t="s">
        <v>503</v>
      </c>
      <c r="B34" s="75" t="s">
        <v>382</v>
      </c>
      <c r="C34" s="33"/>
      <c r="D34" s="34"/>
      <c r="E34" s="34"/>
      <c r="F34" s="35"/>
      <c r="G34" s="33"/>
      <c r="H34" s="34"/>
      <c r="I34" s="34"/>
      <c r="J34" s="35"/>
      <c r="K34" s="33"/>
      <c r="L34" s="34"/>
      <c r="M34" s="34"/>
      <c r="N34" s="35"/>
      <c r="O34" s="33">
        <v>3</v>
      </c>
      <c r="P34" s="34">
        <v>1</v>
      </c>
      <c r="Q34" s="34" t="s">
        <v>12</v>
      </c>
      <c r="R34" s="35">
        <v>10</v>
      </c>
      <c r="S34" s="33"/>
      <c r="T34" s="34"/>
      <c r="U34" s="34"/>
      <c r="V34" s="35"/>
      <c r="W34" s="33"/>
      <c r="X34" s="34"/>
      <c r="Y34" s="34"/>
      <c r="Z34" s="35"/>
      <c r="AA34" s="33"/>
      <c r="AB34" s="34"/>
      <c r="AC34" s="34"/>
      <c r="AD34" s="35"/>
      <c r="AE34" s="33"/>
      <c r="AF34" s="34"/>
      <c r="AG34" s="34"/>
      <c r="AH34" s="35"/>
      <c r="AI34" s="33">
        <v>3</v>
      </c>
      <c r="AJ34" s="34">
        <v>0</v>
      </c>
      <c r="AK34" s="34" t="s">
        <v>219</v>
      </c>
      <c r="AL34" s="35">
        <v>10</v>
      </c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7"/>
      <c r="BK34" s="33"/>
      <c r="BL34" s="34"/>
      <c r="BM34" s="34"/>
      <c r="BN34" s="38"/>
      <c r="BO34" s="36"/>
      <c r="BP34" s="34"/>
      <c r="BQ34" s="34"/>
      <c r="BR34" s="39"/>
      <c r="BS34" s="33">
        <v>2</v>
      </c>
      <c r="BT34" s="34">
        <v>1</v>
      </c>
      <c r="BU34" s="34">
        <v>2</v>
      </c>
      <c r="BV34" s="38">
        <v>7</v>
      </c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9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9"/>
      <c r="DO34" s="33"/>
      <c r="DP34" s="34"/>
      <c r="DQ34" s="34"/>
      <c r="DR34" s="38"/>
      <c r="DS34" s="36"/>
      <c r="DT34" s="34"/>
      <c r="DU34" s="34"/>
      <c r="DV34" s="37"/>
      <c r="DW34" s="33"/>
      <c r="DX34" s="34"/>
      <c r="DY34" s="34"/>
      <c r="DZ34" s="35"/>
      <c r="EA34" s="36"/>
      <c r="EB34" s="34"/>
      <c r="EC34" s="34"/>
      <c r="ED34" s="39"/>
      <c r="EE34" s="33"/>
      <c r="EF34" s="34"/>
      <c r="EG34" s="34"/>
      <c r="EH34" s="38"/>
      <c r="EI34" s="33"/>
      <c r="EJ34" s="34"/>
      <c r="EK34" s="34"/>
      <c r="EL34" s="37"/>
      <c r="EM34" s="86">
        <f>SUM(C34+G34+K34+O34+S34+W34+AA34+AE34+AI34+AM34+AQ34+AU34+AY34+BC34+BG34+BK34+BO34+BS34+BW34+CA34+CE34+CI34+CM34+CQ34+CU34+CY34+DC34+DG34+DK34+DO34+DS34+DW34+EA34+EE34+EI34)</f>
        <v>8</v>
      </c>
      <c r="EN34" s="60">
        <f>(D34+H34+L34+P34+T34+X34+AB34+AF34+AJ34+AN34+AR34+AV34+AZ34+BD34+BH34+BL34+BP34+BT34+BX34+CB34+CF34+CJ34+CN34+CR34+CV34+CZ34+DD34+DH34+DL34+DP34+DT34+DX34+EB34+EF34+EJ34)</f>
        <v>2</v>
      </c>
      <c r="EO34" s="61">
        <f>(EM34/(EN34+EM34)*100)</f>
        <v>80</v>
      </c>
      <c r="EP34" s="62">
        <f>(F34+J34+N34+R34+V34+Z34+AD34+AH34+AL34+AP34+AT34+AX34+BB34+BF34+BJ34+BN34+BR34+BV34+BZ34+CD34+CH34+CL34+CP34+CT34+CX34+DB34+DF34+DJ34+DN34+DR34+DV34+DZ34+ED34+EH34+EL34)</f>
        <v>27</v>
      </c>
      <c r="EQ34" s="63">
        <f>COUNTIF(C34:EL34,"1.m")</f>
        <v>1</v>
      </c>
      <c r="ER34" s="63">
        <f>COUNTIF(C34:EL34,"2.m")</f>
        <v>1</v>
      </c>
      <c r="ES34" s="63">
        <f>COUNTIF(C34:EL34,"3.m")</f>
        <v>0</v>
      </c>
      <c r="ET34" s="64">
        <f>COUNTIF(C34:EL34,"4.m")</f>
        <v>0</v>
      </c>
      <c r="EU34" s="87">
        <f>COUNTIF(C34:EL34,"5.m")</f>
        <v>0</v>
      </c>
    </row>
    <row r="35" spans="1:151" ht="19.95" customHeight="1" x14ac:dyDescent="0.3">
      <c r="A35" s="73" t="s">
        <v>498</v>
      </c>
      <c r="B35" s="75" t="s">
        <v>391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>
        <v>3</v>
      </c>
      <c r="T35" s="34">
        <v>0</v>
      </c>
      <c r="U35" s="34" t="s">
        <v>219</v>
      </c>
      <c r="V35" s="35">
        <v>8</v>
      </c>
      <c r="W35" s="33">
        <v>1</v>
      </c>
      <c r="X35" s="34">
        <v>2</v>
      </c>
      <c r="Y35" s="34" t="s">
        <v>220</v>
      </c>
      <c r="Z35" s="35">
        <v>2</v>
      </c>
      <c r="AA35" s="33"/>
      <c r="AB35" s="34"/>
      <c r="AC35" s="34"/>
      <c r="AD35" s="35"/>
      <c r="AE35" s="33">
        <v>0</v>
      </c>
      <c r="AF35" s="34">
        <v>3</v>
      </c>
      <c r="AG35" s="34" t="s">
        <v>221</v>
      </c>
      <c r="AH35" s="35">
        <v>2</v>
      </c>
      <c r="AI35" s="33"/>
      <c r="AJ35" s="34"/>
      <c r="AK35" s="34"/>
      <c r="AL35" s="35"/>
      <c r="AM35" s="33">
        <v>4</v>
      </c>
      <c r="AN35" s="34">
        <v>0</v>
      </c>
      <c r="AO35" s="34" t="s">
        <v>219</v>
      </c>
      <c r="AP35" s="35">
        <v>10</v>
      </c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7"/>
      <c r="BK35" s="33">
        <v>1</v>
      </c>
      <c r="BL35" s="34">
        <v>2</v>
      </c>
      <c r="BM35" s="34">
        <v>3</v>
      </c>
      <c r="BN35" s="35">
        <v>5</v>
      </c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9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9"/>
      <c r="DO35" s="33"/>
      <c r="DP35" s="34"/>
      <c r="DQ35" s="34"/>
      <c r="DR35" s="38"/>
      <c r="DS35" s="36"/>
      <c r="DT35" s="34"/>
      <c r="DU35" s="34"/>
      <c r="DV35" s="39"/>
      <c r="DW35" s="33"/>
      <c r="DX35" s="34"/>
      <c r="DY35" s="34"/>
      <c r="DZ35" s="38"/>
      <c r="EA35" s="36"/>
      <c r="EB35" s="34"/>
      <c r="EC35" s="34"/>
      <c r="ED35" s="39"/>
      <c r="EE35" s="33"/>
      <c r="EF35" s="34"/>
      <c r="EG35" s="34"/>
      <c r="EH35" s="38"/>
      <c r="EI35" s="33"/>
      <c r="EJ35" s="34"/>
      <c r="EK35" s="34"/>
      <c r="EL35" s="37"/>
      <c r="EM35" s="86">
        <f>SUM(C35+G35+K35+O35+S35+W35+AA35+AE35+AI35+AM35+AQ35+AU35+AY35+BC35+BG35+BK35+BO35+BS35+BW35+CA35+CE35+CI35+CM35+CQ35+CU35+CY35+DC35+DG35+DK35+DO35+DS35+DW35+EA35+EE35+EI35)</f>
        <v>9</v>
      </c>
      <c r="EN35" s="60">
        <f>(D35+H35+L35+P35+T35+X35+AB35+AF35+AJ35+AN35+AR35+AV35+AZ35+BD35+BH35+BL35+BP35+BT35+BX35+CB35+CF35+CJ35+CN35+CR35+CV35+CZ35+DD35+DH35+DL35+DP35+DT35+DX35+EB35+EF35+EJ35)</f>
        <v>7</v>
      </c>
      <c r="EO35" s="61">
        <f>(EM35/(EN35+EM35)*100)</f>
        <v>56.25</v>
      </c>
      <c r="EP35" s="62">
        <f>(F35+J35+N35+R35+V35+Z35+AD35+AH35+AL35+AP35+AT35+AX35+BB35+BF35+BJ35+BN35+BR35+BV35+BZ35+CD35+CH35+CL35+CP35+CT35+CX35+DB35+DF35+DJ35+DN35+DR35+DV35+DZ35+ED35+EH35+EL35)</f>
        <v>27</v>
      </c>
      <c r="EQ35" s="63">
        <f>COUNTIF(C35:EL35,"1.m")</f>
        <v>2</v>
      </c>
      <c r="ER35" s="63">
        <f>COUNTIF(C35:EL35,"2.m")</f>
        <v>0</v>
      </c>
      <c r="ES35" s="63">
        <f>COUNTIF(C35:EL35,"3.m")</f>
        <v>1</v>
      </c>
      <c r="ET35" s="64">
        <f>COUNTIF(C35:EL35,"4.m")</f>
        <v>1</v>
      </c>
      <c r="EU35" s="87">
        <f>COUNTIF(C35:EL35,"5.m")</f>
        <v>0</v>
      </c>
    </row>
    <row r="36" spans="1:151" ht="19.95" customHeight="1" x14ac:dyDescent="0.3">
      <c r="A36" s="73" t="s">
        <v>494</v>
      </c>
      <c r="B36" s="75" t="s">
        <v>248</v>
      </c>
      <c r="C36" s="33">
        <v>2</v>
      </c>
      <c r="D36" s="34">
        <v>1</v>
      </c>
      <c r="E36" s="34" t="s">
        <v>12</v>
      </c>
      <c r="F36" s="35">
        <v>8</v>
      </c>
      <c r="G36" s="33"/>
      <c r="H36" s="34"/>
      <c r="I36" s="34"/>
      <c r="J36" s="35"/>
      <c r="K36" s="33">
        <v>2</v>
      </c>
      <c r="L36" s="34">
        <v>1</v>
      </c>
      <c r="M36" s="34" t="s">
        <v>12</v>
      </c>
      <c r="N36" s="35">
        <v>8</v>
      </c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/>
      <c r="AF36" s="34"/>
      <c r="AG36" s="34"/>
      <c r="AH36" s="35"/>
      <c r="AI36" s="33">
        <v>2</v>
      </c>
      <c r="AJ36" s="34">
        <v>1</v>
      </c>
      <c r="AK36" s="34" t="s">
        <v>12</v>
      </c>
      <c r="AL36" s="35">
        <v>7</v>
      </c>
      <c r="AM36" s="33"/>
      <c r="AN36" s="34"/>
      <c r="AO36" s="34"/>
      <c r="AP36" s="35"/>
      <c r="AQ36" s="33"/>
      <c r="AR36" s="34"/>
      <c r="AS36" s="34"/>
      <c r="AT36" s="35"/>
      <c r="AU36" s="33"/>
      <c r="AV36" s="34"/>
      <c r="AW36" s="34"/>
      <c r="AX36" s="35"/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7"/>
      <c r="BK36" s="33"/>
      <c r="BL36" s="34"/>
      <c r="BM36" s="34"/>
      <c r="BN36" s="35"/>
      <c r="BO36" s="36">
        <v>2</v>
      </c>
      <c r="BP36" s="34">
        <v>0</v>
      </c>
      <c r="BQ36" s="34">
        <v>1</v>
      </c>
      <c r="BR36" s="37">
        <v>3</v>
      </c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8"/>
      <c r="CU36" s="36"/>
      <c r="CV36" s="34"/>
      <c r="CW36" s="34"/>
      <c r="CX36" s="39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9"/>
      <c r="DO36" s="33"/>
      <c r="DP36" s="34"/>
      <c r="DQ36" s="34"/>
      <c r="DR36" s="38"/>
      <c r="DS36" s="36"/>
      <c r="DT36" s="34"/>
      <c r="DU36" s="34"/>
      <c r="DV36" s="39"/>
      <c r="DW36" s="33"/>
      <c r="DX36" s="34"/>
      <c r="DY36" s="34"/>
      <c r="DZ36" s="35"/>
      <c r="EA36" s="36"/>
      <c r="EB36" s="34"/>
      <c r="EC36" s="34"/>
      <c r="ED36" s="39"/>
      <c r="EE36" s="33"/>
      <c r="EF36" s="34"/>
      <c r="EG36" s="34"/>
      <c r="EH36" s="35"/>
      <c r="EI36" s="33"/>
      <c r="EJ36" s="34"/>
      <c r="EK36" s="34"/>
      <c r="EL36" s="37"/>
      <c r="EM36" s="86">
        <f>SUM(C36+G36+K36+O36+S36+W36+AA36+AE36+AI36+AM36+AQ36+AU36+AY36+BC36+BG36+BK36+BO36+BS36+BW36+CA36+CE36+CI36+CM36+CQ36+CU36+CY36+DC36+DG36+DK36+DO36+DS36+DW36+EA36+EE36+EI36)</f>
        <v>8</v>
      </c>
      <c r="EN36" s="60">
        <f>(D36+H36+L36+P36+T36+X36+AB36+AF36+AJ36+AN36+AR36+AV36+AZ36+BD36+BH36+BL36+BP36+BT36+BX36+CB36+CF36+CJ36+CN36+CR36+CV36+CZ36+DD36+DH36+DL36+DP36+DT36+DX36+EB36+EF36+EJ36)</f>
        <v>3</v>
      </c>
      <c r="EO36" s="61">
        <f>(EM36/(EN36+EM36)*100)</f>
        <v>72.727272727272734</v>
      </c>
      <c r="EP36" s="62">
        <f>(F36+J36+N36+R36+V36+Z36+AD36+AH36+AL36+AP36+AT36+AX36+BB36+BF36+BJ36+BN36+BR36+BV36+BZ36+CD36+CH36+CL36+CP36+CT36+CX36+DB36+DF36+DJ36+DN36+DR36+DV36+DZ36+ED36+EH36+EL36)</f>
        <v>26</v>
      </c>
      <c r="EQ36" s="63">
        <f>COUNTIF(C36:EL36,"1.m")</f>
        <v>0</v>
      </c>
      <c r="ER36" s="63">
        <f>COUNTIF(C36:EL36,"2.m")</f>
        <v>3</v>
      </c>
      <c r="ES36" s="63">
        <f>COUNTIF(C36:EL36,"3.m")</f>
        <v>0</v>
      </c>
      <c r="ET36" s="64">
        <f>COUNTIF(C36:EL36,"4.m")</f>
        <v>0</v>
      </c>
      <c r="EU36" s="87">
        <f>COUNTIF(C36:EL36,"5.m")</f>
        <v>0</v>
      </c>
    </row>
    <row r="37" spans="1:151" ht="19.95" customHeight="1" x14ac:dyDescent="0.3">
      <c r="A37" s="73" t="s">
        <v>523</v>
      </c>
      <c r="B37" s="75" t="s">
        <v>384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>
        <v>0</v>
      </c>
      <c r="P37" s="34">
        <v>4</v>
      </c>
      <c r="Q37" s="34" t="s">
        <v>351</v>
      </c>
      <c r="R37" s="35">
        <v>1</v>
      </c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>
        <v>1</v>
      </c>
      <c r="AF37" s="34">
        <v>2</v>
      </c>
      <c r="AG37" s="34" t="s">
        <v>220</v>
      </c>
      <c r="AH37" s="35">
        <v>5</v>
      </c>
      <c r="AI37" s="33">
        <v>1</v>
      </c>
      <c r="AJ37" s="34">
        <v>2</v>
      </c>
      <c r="AK37" s="34" t="s">
        <v>220</v>
      </c>
      <c r="AL37" s="35">
        <v>4</v>
      </c>
      <c r="AM37" s="33"/>
      <c r="AN37" s="34"/>
      <c r="AO37" s="34"/>
      <c r="AP37" s="35"/>
      <c r="AQ37" s="33"/>
      <c r="AR37" s="34"/>
      <c r="AS37" s="34"/>
      <c r="AT37" s="35"/>
      <c r="AU37" s="33">
        <v>1</v>
      </c>
      <c r="AV37" s="34">
        <v>1</v>
      </c>
      <c r="AW37" s="34" t="s">
        <v>12</v>
      </c>
      <c r="AX37" s="35">
        <v>4</v>
      </c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7"/>
      <c r="BK37" s="33">
        <v>2</v>
      </c>
      <c r="BL37" s="34">
        <v>1</v>
      </c>
      <c r="BM37" s="34">
        <v>2</v>
      </c>
      <c r="BN37" s="38">
        <v>8</v>
      </c>
      <c r="BO37" s="36"/>
      <c r="BP37" s="34"/>
      <c r="BQ37" s="34"/>
      <c r="BR37" s="39"/>
      <c r="BS37" s="33">
        <v>1</v>
      </c>
      <c r="BT37" s="34">
        <v>2</v>
      </c>
      <c r="BU37" s="34">
        <v>3</v>
      </c>
      <c r="BV37" s="38">
        <v>4</v>
      </c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9"/>
      <c r="DO37" s="33"/>
      <c r="DP37" s="34"/>
      <c r="DQ37" s="34"/>
      <c r="DR37" s="38"/>
      <c r="DS37" s="36"/>
      <c r="DT37" s="34"/>
      <c r="DU37" s="34"/>
      <c r="DV37" s="39"/>
      <c r="DW37" s="33"/>
      <c r="DX37" s="34"/>
      <c r="DY37" s="34"/>
      <c r="DZ37" s="38"/>
      <c r="EA37" s="36"/>
      <c r="EB37" s="34"/>
      <c r="EC37" s="34"/>
      <c r="ED37" s="39"/>
      <c r="EE37" s="33"/>
      <c r="EF37" s="34"/>
      <c r="EG37" s="34"/>
      <c r="EH37" s="38"/>
      <c r="EI37" s="33"/>
      <c r="EJ37" s="34"/>
      <c r="EK37" s="34"/>
      <c r="EL37" s="37"/>
      <c r="EM37" s="86">
        <f>SUM(C37+G37+K37+O37+S37+W37+AA37+AE37+AI37+AM37+AQ37+AU37+AY37+BC37+BG37+BK37+BO37+BS37+BW37+CA37+CE37+CI37+CM37+CQ37+CU37+CY37+DC37+DG37+DK37+DO37+DS37+DW37+EA37+EE37+EI37)</f>
        <v>6</v>
      </c>
      <c r="EN37" s="60">
        <f>(D37+H37+L37+P37+T37+X37+AB37+AF37+AJ37+AN37+AR37+AV37+AZ37+BD37+BH37+BL37+BP37+BT37+BX37+CB37+CF37+CJ37+CN37+CR37+CV37+CZ37+DD37+DH37+DL37+DP37+DT37+DX37+EB37+EF37+EJ37)</f>
        <v>12</v>
      </c>
      <c r="EO37" s="61">
        <f>(EM37/(EN37+EM37)*100)</f>
        <v>33.333333333333329</v>
      </c>
      <c r="EP37" s="62">
        <f>(F37+J37+N37+R37+V37+Z37+AD37+AH37+AL37+AP37+AT37+AX37+BB37+BF37+BJ37+BN37+BR37+BV37+BZ37+CD37+CH37+CL37+CP37+CT37+CX37+DB37+DF37+DJ37+DN37+DR37+DV37+DZ37+ED37+EH37+EL37)</f>
        <v>26</v>
      </c>
      <c r="EQ37" s="63">
        <f>COUNTIF(C37:EL37,"1.m")</f>
        <v>0</v>
      </c>
      <c r="ER37" s="63">
        <f>COUNTIF(C37:EL37,"2.m")</f>
        <v>1</v>
      </c>
      <c r="ES37" s="63">
        <f>COUNTIF(C37:EL37,"3.m")</f>
        <v>2</v>
      </c>
      <c r="ET37" s="64">
        <f>COUNTIF(C37:EL37,"4.m")</f>
        <v>0</v>
      </c>
      <c r="EU37" s="87">
        <f>COUNTIF(C37:EL37,"5.m")</f>
        <v>1</v>
      </c>
    </row>
    <row r="38" spans="1:151" ht="19.95" customHeight="1" x14ac:dyDescent="0.3">
      <c r="A38" s="73" t="s">
        <v>519</v>
      </c>
      <c r="B38" s="75" t="s">
        <v>378</v>
      </c>
      <c r="C38" s="33"/>
      <c r="D38" s="34"/>
      <c r="E38" s="34"/>
      <c r="F38" s="35"/>
      <c r="G38" s="33"/>
      <c r="H38" s="34"/>
      <c r="I38" s="34"/>
      <c r="J38" s="35"/>
      <c r="K38" s="33"/>
      <c r="L38" s="34"/>
      <c r="M38" s="34"/>
      <c r="N38" s="35"/>
      <c r="O38" s="33">
        <v>3</v>
      </c>
      <c r="P38" s="34">
        <v>1</v>
      </c>
      <c r="Q38" s="34" t="s">
        <v>12</v>
      </c>
      <c r="R38" s="35">
        <v>10</v>
      </c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/>
      <c r="AF38" s="34"/>
      <c r="AG38" s="34"/>
      <c r="AH38" s="35"/>
      <c r="AI38" s="33"/>
      <c r="AJ38" s="34"/>
      <c r="AK38" s="34"/>
      <c r="AL38" s="35"/>
      <c r="AM38" s="33"/>
      <c r="AN38" s="34"/>
      <c r="AO38" s="34"/>
      <c r="AP38" s="35"/>
      <c r="AQ38" s="33"/>
      <c r="AR38" s="34"/>
      <c r="AS38" s="34"/>
      <c r="AT38" s="35"/>
      <c r="AU38" s="33"/>
      <c r="AV38" s="34"/>
      <c r="AW38" s="34"/>
      <c r="AX38" s="35"/>
      <c r="AY38" s="36"/>
      <c r="AZ38" s="34"/>
      <c r="BA38" s="34"/>
      <c r="BB38" s="37"/>
      <c r="BC38" s="33">
        <v>1</v>
      </c>
      <c r="BD38" s="34">
        <v>2</v>
      </c>
      <c r="BE38" s="34" t="s">
        <v>220</v>
      </c>
      <c r="BF38" s="35">
        <v>5</v>
      </c>
      <c r="BG38" s="36"/>
      <c r="BH38" s="34"/>
      <c r="BI38" s="34"/>
      <c r="BJ38" s="37"/>
      <c r="BK38" s="33"/>
      <c r="BL38" s="34"/>
      <c r="BM38" s="34"/>
      <c r="BN38" s="35"/>
      <c r="BO38" s="36"/>
      <c r="BP38" s="34"/>
      <c r="BQ38" s="34"/>
      <c r="BR38" s="39"/>
      <c r="BS38" s="33">
        <v>3</v>
      </c>
      <c r="BT38" s="34">
        <v>0</v>
      </c>
      <c r="BU38" s="34">
        <v>1</v>
      </c>
      <c r="BV38" s="38">
        <v>10</v>
      </c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7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7"/>
      <c r="DO38" s="33"/>
      <c r="DP38" s="34"/>
      <c r="DQ38" s="34"/>
      <c r="DR38" s="35"/>
      <c r="DS38" s="36"/>
      <c r="DT38" s="34"/>
      <c r="DU38" s="34"/>
      <c r="DV38" s="37"/>
      <c r="DW38" s="33"/>
      <c r="DX38" s="34"/>
      <c r="DY38" s="34"/>
      <c r="DZ38" s="35"/>
      <c r="EA38" s="36"/>
      <c r="EB38" s="34"/>
      <c r="EC38" s="34"/>
      <c r="ED38" s="37"/>
      <c r="EE38" s="33"/>
      <c r="EF38" s="34"/>
      <c r="EG38" s="34"/>
      <c r="EH38" s="35"/>
      <c r="EI38" s="33"/>
      <c r="EJ38" s="34"/>
      <c r="EK38" s="34"/>
      <c r="EL38" s="37"/>
      <c r="EM38" s="86">
        <f>SUM(C38+G38+K38+O38+S38+W38+AA38+AE38+AI38+AM38+AQ38+AU38+AY38+BC38+BG38+BK38+BO38+BS38+BW38+CA38+CE38+CI38+CM38+CQ38+CU38+CY38+DC38+DG38+DK38+DO38+DS38+DW38+EA38+EE38+EI38)</f>
        <v>7</v>
      </c>
      <c r="EN38" s="60">
        <f>(D38+H38+L38+P38+T38+X38+AB38+AF38+AJ38+AN38+AR38+AV38+AZ38+BD38+BH38+BL38+BP38+BT38+BX38+CB38+CF38+CJ38+CN38+CR38+CV38+CZ38+DD38+DH38+DL38+DP38+DT38+DX38+EB38+EF38+EJ38)</f>
        <v>3</v>
      </c>
      <c r="EO38" s="61">
        <f>(EM38/(EN38+EM38)*100)</f>
        <v>70</v>
      </c>
      <c r="EP38" s="62">
        <f>(F38+J38+N38+R38+V38+Z38+AD38+AH38+AL38+AP38+AT38+AX38+BB38+BF38+BJ38+BN38+BR38+BV38+BZ38+CD38+CH38+CL38+CP38+CT38+CX38+DB38+DF38+DJ38+DN38+DR38+DV38+DZ38+ED38+EH38+EL38)</f>
        <v>25</v>
      </c>
      <c r="EQ38" s="63">
        <f>COUNTIF(C38:EL38,"1.m")</f>
        <v>0</v>
      </c>
      <c r="ER38" s="63">
        <f>COUNTIF(C38:EL38,"2.m")</f>
        <v>1</v>
      </c>
      <c r="ES38" s="63">
        <f>COUNTIF(C38:EL38,"3.m")</f>
        <v>1</v>
      </c>
      <c r="ET38" s="64">
        <f>COUNTIF(C38:EL38,"4.m")</f>
        <v>0</v>
      </c>
      <c r="EU38" s="87">
        <f>COUNTIF(C38:EL38,"5.m")</f>
        <v>0</v>
      </c>
    </row>
    <row r="39" spans="1:151" ht="19.95" customHeight="1" x14ac:dyDescent="0.3">
      <c r="A39" s="73" t="s">
        <v>524</v>
      </c>
      <c r="B39" s="75" t="s">
        <v>383</v>
      </c>
      <c r="C39" s="33"/>
      <c r="D39" s="34"/>
      <c r="E39" s="34"/>
      <c r="F39" s="35"/>
      <c r="G39" s="33"/>
      <c r="H39" s="34"/>
      <c r="I39" s="34"/>
      <c r="J39" s="35"/>
      <c r="K39" s="33"/>
      <c r="L39" s="34"/>
      <c r="M39" s="34"/>
      <c r="N39" s="35"/>
      <c r="O39" s="33">
        <v>4</v>
      </c>
      <c r="P39" s="34">
        <v>0</v>
      </c>
      <c r="Q39" s="34" t="s">
        <v>219</v>
      </c>
      <c r="R39" s="35">
        <v>13</v>
      </c>
      <c r="S39" s="33"/>
      <c r="T39" s="34"/>
      <c r="U39" s="34"/>
      <c r="V39" s="35"/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7"/>
      <c r="BK39" s="33"/>
      <c r="BL39" s="34"/>
      <c r="BM39" s="34"/>
      <c r="BN39" s="35"/>
      <c r="BO39" s="36"/>
      <c r="BP39" s="34"/>
      <c r="BQ39" s="34"/>
      <c r="BR39" s="39"/>
      <c r="BS39" s="33">
        <v>3</v>
      </c>
      <c r="BT39" s="34">
        <v>1</v>
      </c>
      <c r="BU39" s="34">
        <v>2</v>
      </c>
      <c r="BV39" s="38">
        <v>10</v>
      </c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5"/>
      <c r="CM39" s="36"/>
      <c r="CN39" s="34"/>
      <c r="CO39" s="34"/>
      <c r="CP39" s="37"/>
      <c r="CQ39" s="33"/>
      <c r="CR39" s="34"/>
      <c r="CS39" s="34"/>
      <c r="CT39" s="35"/>
      <c r="CU39" s="36"/>
      <c r="CV39" s="34"/>
      <c r="CW39" s="34"/>
      <c r="CX39" s="37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7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5"/>
      <c r="EI39" s="33"/>
      <c r="EJ39" s="34"/>
      <c r="EK39" s="34"/>
      <c r="EL39" s="37"/>
      <c r="EM39" s="86">
        <f>SUM(C39+G39+K39+O39+S39+W39+AA39+AE39+AI39+AM39+AQ39+AU39+AY39+BC39+BG39+BK39+BO39+BS39+BW39+CA39+CE39+CI39+CM39+CQ39+CU39+CY39+DC39+DG39+DK39+DO39+DS39+DW39+EA39+EE39+EI39)</f>
        <v>7</v>
      </c>
      <c r="EN39" s="60">
        <f>(D39+H39+L39+P39+T39+X39+AB39+AF39+AJ39+AN39+AR39+AV39+AZ39+BD39+BH39+BL39+BP39+BT39+BX39+CB39+CF39+CJ39+CN39+CR39+CV39+CZ39+DD39+DH39+DL39+DP39+DT39+DX39+EB39+EF39+EJ39)</f>
        <v>1</v>
      </c>
      <c r="EO39" s="61">
        <f>(EM39/(EN39+EM39)*100)</f>
        <v>87.5</v>
      </c>
      <c r="EP39" s="62">
        <f>(F39+J39+N39+R39+V39+Z39+AD39+AH39+AL39+AP39+AT39+AX39+BB39+BF39+BJ39+BN39+BR39+BV39+BZ39+CD39+CH39+CL39+CP39+CT39+CX39+DB39+DF39+DJ39+DN39+DR39+DV39+DZ39+ED39+EH39+EL39)</f>
        <v>23</v>
      </c>
      <c r="EQ39" s="63">
        <f>COUNTIF(C39:EL39,"1.m")</f>
        <v>1</v>
      </c>
      <c r="ER39" s="63">
        <f>COUNTIF(C39:EL39,"2.m")</f>
        <v>0</v>
      </c>
      <c r="ES39" s="63">
        <f>COUNTIF(C39:EL39,"3.m")</f>
        <v>0</v>
      </c>
      <c r="ET39" s="64">
        <f>COUNTIF(C39:EL39,"4.m")</f>
        <v>0</v>
      </c>
      <c r="EU39" s="87">
        <f>COUNTIF(C39:EL39,"5.m")</f>
        <v>0</v>
      </c>
    </row>
    <row r="40" spans="1:151" ht="19.95" customHeight="1" x14ac:dyDescent="0.3">
      <c r="A40" s="73" t="s">
        <v>511</v>
      </c>
      <c r="B40" s="75" t="s">
        <v>265</v>
      </c>
      <c r="C40" s="33">
        <v>0</v>
      </c>
      <c r="D40" s="34">
        <v>3</v>
      </c>
      <c r="E40" s="34" t="s">
        <v>221</v>
      </c>
      <c r="F40" s="35">
        <v>2</v>
      </c>
      <c r="G40" s="33"/>
      <c r="H40" s="34"/>
      <c r="I40" s="34"/>
      <c r="J40" s="35"/>
      <c r="K40" s="33">
        <v>1</v>
      </c>
      <c r="L40" s="34">
        <v>2</v>
      </c>
      <c r="M40" s="34" t="s">
        <v>220</v>
      </c>
      <c r="N40" s="35">
        <v>5</v>
      </c>
      <c r="O40" s="33"/>
      <c r="P40" s="34"/>
      <c r="Q40" s="34"/>
      <c r="R40" s="35"/>
      <c r="S40" s="33">
        <v>2</v>
      </c>
      <c r="T40" s="34">
        <v>1</v>
      </c>
      <c r="U40" s="34" t="s">
        <v>219</v>
      </c>
      <c r="V40" s="35">
        <v>3</v>
      </c>
      <c r="W40" s="33"/>
      <c r="X40" s="34"/>
      <c r="Y40" s="34"/>
      <c r="Z40" s="35"/>
      <c r="AA40" s="33"/>
      <c r="AB40" s="34"/>
      <c r="AC40" s="34"/>
      <c r="AD40" s="35"/>
      <c r="AE40" s="33">
        <v>0</v>
      </c>
      <c r="AF40" s="34">
        <v>3</v>
      </c>
      <c r="AG40" s="34" t="s">
        <v>221</v>
      </c>
      <c r="AH40" s="35">
        <v>2</v>
      </c>
      <c r="AI40" s="33"/>
      <c r="AJ40" s="34"/>
      <c r="AK40" s="34"/>
      <c r="AL40" s="35"/>
      <c r="AM40" s="33"/>
      <c r="AN40" s="34"/>
      <c r="AO40" s="34"/>
      <c r="AP40" s="35"/>
      <c r="AQ40" s="33">
        <v>1</v>
      </c>
      <c r="AR40" s="34">
        <v>2</v>
      </c>
      <c r="AS40" s="34" t="s">
        <v>220</v>
      </c>
      <c r="AT40" s="35">
        <v>5</v>
      </c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7"/>
      <c r="BK40" s="33"/>
      <c r="BL40" s="34"/>
      <c r="BM40" s="41"/>
      <c r="BN40" s="42"/>
      <c r="BO40" s="36">
        <v>2</v>
      </c>
      <c r="BP40" s="34">
        <v>0</v>
      </c>
      <c r="BQ40" s="34">
        <v>1</v>
      </c>
      <c r="BR40" s="39">
        <v>3</v>
      </c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>
        <v>2</v>
      </c>
      <c r="CF40" s="34">
        <v>0</v>
      </c>
      <c r="CG40" s="34">
        <v>1</v>
      </c>
      <c r="CH40" s="39">
        <v>3</v>
      </c>
      <c r="CI40" s="33"/>
      <c r="CJ40" s="34"/>
      <c r="CK40" s="34"/>
      <c r="CL40" s="38"/>
      <c r="CM40" s="36"/>
      <c r="CN40" s="34"/>
      <c r="CO40" s="34"/>
      <c r="CP40" s="39"/>
      <c r="CQ40" s="33"/>
      <c r="CR40" s="34"/>
      <c r="CS40" s="34"/>
      <c r="CT40" s="38"/>
      <c r="CU40" s="36"/>
      <c r="CV40" s="34"/>
      <c r="CW40" s="34"/>
      <c r="CX40" s="39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9"/>
      <c r="DO40" s="33"/>
      <c r="DP40" s="34"/>
      <c r="DQ40" s="34"/>
      <c r="DR40" s="38"/>
      <c r="DS40" s="36"/>
      <c r="DT40" s="34"/>
      <c r="DU40" s="34"/>
      <c r="DV40" s="39"/>
      <c r="DW40" s="33"/>
      <c r="DX40" s="34"/>
      <c r="DY40" s="34"/>
      <c r="DZ40" s="38"/>
      <c r="EA40" s="36"/>
      <c r="EB40" s="34"/>
      <c r="EC40" s="34"/>
      <c r="ED40" s="39"/>
      <c r="EE40" s="33"/>
      <c r="EF40" s="34"/>
      <c r="EG40" s="34"/>
      <c r="EH40" s="38"/>
      <c r="EI40" s="33"/>
      <c r="EJ40" s="34"/>
      <c r="EK40" s="34"/>
      <c r="EL40" s="37"/>
      <c r="EM40" s="86">
        <f>SUM(C40+G40+K40+O40+S40+W40+AA40+AE40+AI40+AM40+AQ40+AU40+AY40+BC40+BG40+BK40+BO40+BS40+BW40+CA40+CE40+CI40+CM40+CQ40+CU40+CY40+DC40+DG40+DK40+DO40+DS40+DW40+EA40+EE40+EI40)</f>
        <v>8</v>
      </c>
      <c r="EN40" s="60">
        <f>(D40+H40+L40+P40+T40+X40+AB40+AF40+AJ40+AN40+AR40+AV40+AZ40+BD40+BH40+BL40+BP40+BT40+BX40+CB40+CF40+CJ40+CN40+CR40+CV40+CZ40+DD40+DH40+DL40+DP40+DT40+DX40+EB40+EF40+EJ40)</f>
        <v>11</v>
      </c>
      <c r="EO40" s="61">
        <f>(EM40/(EN40+EM40)*100)</f>
        <v>42.105263157894733</v>
      </c>
      <c r="EP40" s="62">
        <f>(F40+J40+N40+R40+V40+Z40+AD40+AH40+AL40+AP40+AT40+AX40+BB40+BF40+BJ40+BN40+BR40+BV40+BZ40+CD40+CH40+CL40+CP40+CT40+CX40+DB40+DF40+DJ40+DN40+DR40+DV40+DZ40+ED40+EH40+EL40)</f>
        <v>23</v>
      </c>
      <c r="EQ40" s="63">
        <f>COUNTIF(C40:EL40,"1.m")</f>
        <v>1</v>
      </c>
      <c r="ER40" s="63">
        <f>COUNTIF(C40:EL40,"2.m")</f>
        <v>0</v>
      </c>
      <c r="ES40" s="63">
        <f>COUNTIF(C40:EL40,"3.m")</f>
        <v>2</v>
      </c>
      <c r="ET40" s="64">
        <f>COUNTIF(C40:EL40,"4.m")</f>
        <v>2</v>
      </c>
      <c r="EU40" s="87">
        <f>COUNTIF(C40:EL40,"5.m")</f>
        <v>0</v>
      </c>
    </row>
    <row r="41" spans="1:151" ht="19.95" customHeight="1" x14ac:dyDescent="0.3">
      <c r="A41" s="73" t="s">
        <v>541</v>
      </c>
      <c r="B41" s="76" t="s">
        <v>842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/>
      <c r="T41" s="34"/>
      <c r="U41" s="34"/>
      <c r="V41" s="35"/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/>
      <c r="AN41" s="34"/>
      <c r="AO41" s="34"/>
      <c r="AP41" s="35"/>
      <c r="AQ41" s="33"/>
      <c r="AR41" s="34"/>
      <c r="AS41" s="34"/>
      <c r="AT41" s="35"/>
      <c r="AU41" s="33"/>
      <c r="AV41" s="34"/>
      <c r="AW41" s="34"/>
      <c r="AX41" s="35"/>
      <c r="AY41" s="36"/>
      <c r="AZ41" s="34"/>
      <c r="BA41" s="34"/>
      <c r="BB41" s="37"/>
      <c r="BC41" s="33">
        <v>3</v>
      </c>
      <c r="BD41" s="34">
        <v>0</v>
      </c>
      <c r="BE41" s="34" t="s">
        <v>219</v>
      </c>
      <c r="BF41" s="35">
        <v>11</v>
      </c>
      <c r="BG41" s="36"/>
      <c r="BH41" s="34"/>
      <c r="BI41" s="34"/>
      <c r="BJ41" s="37"/>
      <c r="BK41" s="33">
        <v>3</v>
      </c>
      <c r="BL41" s="34">
        <v>0</v>
      </c>
      <c r="BM41" s="34">
        <v>1</v>
      </c>
      <c r="BN41" s="35">
        <v>11</v>
      </c>
      <c r="BO41" s="36"/>
      <c r="BP41" s="34"/>
      <c r="BQ41" s="34"/>
      <c r="BR41" s="37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5"/>
      <c r="CE41" s="36"/>
      <c r="CF41" s="34"/>
      <c r="CG41" s="34"/>
      <c r="CH41" s="39"/>
      <c r="CI41" s="33"/>
      <c r="CJ41" s="34"/>
      <c r="CK41" s="34"/>
      <c r="CL41" s="35"/>
      <c r="CM41" s="36"/>
      <c r="CN41" s="34"/>
      <c r="CO41" s="34"/>
      <c r="CP41" s="37"/>
      <c r="CQ41" s="33"/>
      <c r="CR41" s="34"/>
      <c r="CS41" s="34"/>
      <c r="CT41" s="35"/>
      <c r="CU41" s="36"/>
      <c r="CV41" s="34"/>
      <c r="CW41" s="34"/>
      <c r="CX41" s="37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7"/>
      <c r="DO41" s="33"/>
      <c r="DP41" s="34"/>
      <c r="DQ41" s="34"/>
      <c r="DR41" s="35"/>
      <c r="DS41" s="36"/>
      <c r="DT41" s="34"/>
      <c r="DU41" s="34"/>
      <c r="DV41" s="37"/>
      <c r="DW41" s="33"/>
      <c r="DX41" s="34"/>
      <c r="DY41" s="34"/>
      <c r="DZ41" s="35"/>
      <c r="EA41" s="36"/>
      <c r="EB41" s="34"/>
      <c r="EC41" s="34"/>
      <c r="ED41" s="37"/>
      <c r="EE41" s="33"/>
      <c r="EF41" s="34"/>
      <c r="EG41" s="34"/>
      <c r="EH41" s="35"/>
      <c r="EI41" s="33"/>
      <c r="EJ41" s="34"/>
      <c r="EK41" s="34"/>
      <c r="EL41" s="37"/>
      <c r="EM41" s="86">
        <f>SUM(C41+G41+K41+O41+S41+W41+AA41+AE41+AI41+AM41+AQ41+AU41+AY41+BC41+BG41+BK41+BO41+BS41+BW41+CA41+CE41+CI41+CM41+CQ41+CU41+CY41+DC41+DG41+DK41+DO41+DS41+DW41+EA41+EE41+EI41)</f>
        <v>6</v>
      </c>
      <c r="EN41" s="60">
        <f>(D41+H41+L41+P41+T41+X41+AB41+AF41+AJ41+AN41+AR41+AV41+AZ41+BD41+BH41+BL41+BP41+BT41+BX41+CB41+CF41+CJ41+CN41+CR41+CV41+CZ41+DD41+DH41+DL41+DP41+DT41+DX41+EB41+EF41+EJ41)</f>
        <v>0</v>
      </c>
      <c r="EO41" s="61">
        <f>(EM41/(EN41+EM41)*100)</f>
        <v>100</v>
      </c>
      <c r="EP41" s="62">
        <f>(F41+J41+N41+R41+V41+Z41+AD41+AH41+AL41+AP41+AT41+AX41+BB41+BF41+BJ41+BN41+BR41+BV41+BZ41+CD41+CH41+CL41+CP41+CT41+CX41+DB41+DF41+DJ41+DN41+DR41+DV41+DZ41+ED41+EH41+EL41)</f>
        <v>22</v>
      </c>
      <c r="EQ41" s="63">
        <f>COUNTIF(C41:EL41,"1.m")</f>
        <v>1</v>
      </c>
      <c r="ER41" s="63">
        <f>COUNTIF(C41:EL41,"2.m")</f>
        <v>0</v>
      </c>
      <c r="ES41" s="63">
        <f>COUNTIF(C41:EL41,"3.m")</f>
        <v>0</v>
      </c>
      <c r="ET41" s="64">
        <f>COUNTIF(C41:EL41,"4.m")</f>
        <v>0</v>
      </c>
      <c r="EU41" s="87">
        <f>COUNTIF(C41:EL41,"5.m")</f>
        <v>0</v>
      </c>
    </row>
    <row r="42" spans="1:151" ht="19.95" customHeight="1" x14ac:dyDescent="0.3">
      <c r="A42" s="73" t="s">
        <v>522</v>
      </c>
      <c r="B42" s="75" t="s">
        <v>442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/>
      <c r="P42" s="34"/>
      <c r="Q42" s="34"/>
      <c r="R42" s="35"/>
      <c r="S42" s="33"/>
      <c r="T42" s="34"/>
      <c r="U42" s="34"/>
      <c r="V42" s="35"/>
      <c r="W42" s="33">
        <v>3</v>
      </c>
      <c r="X42" s="34">
        <v>0</v>
      </c>
      <c r="Y42" s="34" t="s">
        <v>219</v>
      </c>
      <c r="Z42" s="35">
        <v>4</v>
      </c>
      <c r="AA42" s="33"/>
      <c r="AB42" s="34"/>
      <c r="AC42" s="34"/>
      <c r="AD42" s="35"/>
      <c r="AE42" s="33"/>
      <c r="AF42" s="34"/>
      <c r="AG42" s="34"/>
      <c r="AH42" s="35"/>
      <c r="AI42" s="33">
        <v>3</v>
      </c>
      <c r="AJ42" s="34">
        <v>0</v>
      </c>
      <c r="AK42" s="34" t="s">
        <v>219</v>
      </c>
      <c r="AL42" s="35">
        <v>10</v>
      </c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7"/>
      <c r="BK42" s="33"/>
      <c r="BL42" s="34"/>
      <c r="BM42" s="34"/>
      <c r="BN42" s="35"/>
      <c r="BO42" s="36">
        <v>3</v>
      </c>
      <c r="BP42" s="34">
        <v>0</v>
      </c>
      <c r="BQ42" s="34">
        <v>1</v>
      </c>
      <c r="BR42" s="39">
        <v>4</v>
      </c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>
        <v>3</v>
      </c>
      <c r="CF42" s="34">
        <v>0</v>
      </c>
      <c r="CG42" s="34">
        <v>1</v>
      </c>
      <c r="CH42" s="39">
        <v>4</v>
      </c>
      <c r="CI42" s="33"/>
      <c r="CJ42" s="34"/>
      <c r="CK42" s="34"/>
      <c r="CL42" s="35"/>
      <c r="CM42" s="36"/>
      <c r="CN42" s="34"/>
      <c r="CO42" s="34"/>
      <c r="CP42" s="37"/>
      <c r="CQ42" s="33"/>
      <c r="CR42" s="34"/>
      <c r="CS42" s="34"/>
      <c r="CT42" s="35"/>
      <c r="CU42" s="36"/>
      <c r="CV42" s="34"/>
      <c r="CW42" s="34"/>
      <c r="CX42" s="37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7"/>
      <c r="DO42" s="33"/>
      <c r="DP42" s="34"/>
      <c r="DQ42" s="34"/>
      <c r="DR42" s="35"/>
      <c r="DS42" s="36"/>
      <c r="DT42" s="34"/>
      <c r="DU42" s="34"/>
      <c r="DV42" s="37"/>
      <c r="DW42" s="33"/>
      <c r="DX42" s="34"/>
      <c r="DY42" s="34"/>
      <c r="DZ42" s="35"/>
      <c r="EA42" s="36"/>
      <c r="EB42" s="34"/>
      <c r="EC42" s="34"/>
      <c r="ED42" s="37"/>
      <c r="EE42" s="33"/>
      <c r="EF42" s="34"/>
      <c r="EG42" s="34"/>
      <c r="EH42" s="35"/>
      <c r="EI42" s="33"/>
      <c r="EJ42" s="34"/>
      <c r="EK42" s="34"/>
      <c r="EL42" s="37"/>
      <c r="EM42" s="86">
        <f>SUM(C42+G42+K42+O42+S42+W42+AA42+AE42+AI42+AM42+AQ42+AU42+AY42+BC42+BG42+BK42+BO42+BS42+BW42+CA42+CE42+CI42+CM42+CQ42+CU42+CY42+DC42+DG42+DK42+DO42+DS42+DW42+EA42+EE42+EI42)</f>
        <v>12</v>
      </c>
      <c r="EN42" s="60">
        <f>(D42+H42+L42+P42+T42+X42+AB42+AF42+AJ42+AN42+AR42+AV42+AZ42+BD42+BH42+BL42+BP42+BT42+BX42+CB42+CF42+CJ42+CN42+CR42+CV42+CZ42+DD42+DH42+DL42+DP42+DT42+DX42+EB42+EF42+EJ42)</f>
        <v>0</v>
      </c>
      <c r="EO42" s="61">
        <f>(EM42/(EN42+EM42)*100)</f>
        <v>100</v>
      </c>
      <c r="EP42" s="62">
        <f>(F42+J42+N42+R42+V42+Z42+AD42+AH42+AL42+AP42+AT42+AX42+BB42+BF42+BJ42+BN42+BR42+BV42+BZ42+CD42+CH42+CL42+CP42+CT42+CX42+DB42+DF42+DJ42+DN42+DR42+DV42+DZ42+ED42+EH42+EL42)</f>
        <v>22</v>
      </c>
      <c r="EQ42" s="63">
        <f>COUNTIF(C42:EL42,"1.m")</f>
        <v>2</v>
      </c>
      <c r="ER42" s="63">
        <f>COUNTIF(C42:EL42,"2.m")</f>
        <v>0</v>
      </c>
      <c r="ES42" s="63">
        <f>COUNTIF(C42:EL42,"3.m")</f>
        <v>0</v>
      </c>
      <c r="ET42" s="64">
        <f>COUNTIF(C42:EL42,"4.m")</f>
        <v>0</v>
      </c>
      <c r="EU42" s="87">
        <f>COUNTIF(C42:EL42,"5.m")</f>
        <v>0</v>
      </c>
    </row>
    <row r="43" spans="1:151" ht="19.95" customHeight="1" x14ac:dyDescent="0.3">
      <c r="A43" s="73" t="s">
        <v>497</v>
      </c>
      <c r="B43" s="75" t="s">
        <v>226</v>
      </c>
      <c r="C43" s="33">
        <v>2</v>
      </c>
      <c r="D43" s="34">
        <v>1</v>
      </c>
      <c r="E43" s="34" t="s">
        <v>12</v>
      </c>
      <c r="F43" s="35">
        <v>8</v>
      </c>
      <c r="G43" s="33"/>
      <c r="H43" s="34"/>
      <c r="I43" s="34"/>
      <c r="J43" s="35"/>
      <c r="K43" s="33"/>
      <c r="L43" s="34"/>
      <c r="M43" s="34"/>
      <c r="N43" s="35"/>
      <c r="O43" s="33"/>
      <c r="P43" s="34"/>
      <c r="Q43" s="34"/>
      <c r="R43" s="35"/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/>
      <c r="AF43" s="34"/>
      <c r="AG43" s="34"/>
      <c r="AH43" s="35"/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>
        <v>4</v>
      </c>
      <c r="BD43" s="34">
        <v>0</v>
      </c>
      <c r="BE43" s="34" t="s">
        <v>219</v>
      </c>
      <c r="BF43" s="35">
        <v>14</v>
      </c>
      <c r="BG43" s="36"/>
      <c r="BH43" s="34"/>
      <c r="BI43" s="34"/>
      <c r="BJ43" s="37"/>
      <c r="BK43" s="33"/>
      <c r="BL43" s="34"/>
      <c r="BM43" s="34"/>
      <c r="BN43" s="35"/>
      <c r="BO43" s="36"/>
      <c r="BP43" s="34"/>
      <c r="BQ43" s="34"/>
      <c r="BR43" s="37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9"/>
      <c r="CQ43" s="33"/>
      <c r="CR43" s="34"/>
      <c r="CS43" s="34"/>
      <c r="CT43" s="38"/>
      <c r="CU43" s="36"/>
      <c r="CV43" s="34"/>
      <c r="CW43" s="34"/>
      <c r="CX43" s="39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7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8"/>
      <c r="EI43" s="33"/>
      <c r="EJ43" s="34"/>
      <c r="EK43" s="34"/>
      <c r="EL43" s="37"/>
      <c r="EM43" s="86">
        <f>SUM(C43+G43+K43+O43+S43+W43+AA43+AE43+AI43+AM43+AQ43+AU43+AY43+BC43+BG43+BK43+BO43+BS43+BW43+CA43+CE43+CI43+CM43+CQ43+CU43+CY43+DC43+DG43+DK43+DO43+DS43+DW43+EA43+EE43+EI43)</f>
        <v>6</v>
      </c>
      <c r="EN43" s="60">
        <f>(D43+H43+L43+P43+T43+X43+AB43+AF43+AJ43+AN43+AR43+AV43+AZ43+BD43+BH43+BL43+BP43+BT43+BX43+CB43+CF43+CJ43+CN43+CR43+CV43+CZ43+DD43+DH43+DL43+DP43+DT43+DX43+EB43+EF43+EJ43)</f>
        <v>1</v>
      </c>
      <c r="EO43" s="61">
        <f>(EM43/(EN43+EM43)*100)</f>
        <v>85.714285714285708</v>
      </c>
      <c r="EP43" s="62">
        <f>(F43+J43+N43+R43+V43+Z43+AD43+AH43+AL43+AP43+AT43+AX43+BB43+BF43+BJ43+BN43+BR43+BV43+BZ43+CD43+CH43+CL43+CP43+CT43+CX43+DB43+DF43+DJ43+DN43+DR43+DV43+DZ43+ED43+EH43+EL43)</f>
        <v>22</v>
      </c>
      <c r="EQ43" s="63">
        <f>COUNTIF(C43:EL43,"1.m")</f>
        <v>1</v>
      </c>
      <c r="ER43" s="63">
        <f>COUNTIF(C43:EL43,"2.m")</f>
        <v>1</v>
      </c>
      <c r="ES43" s="63">
        <f>COUNTIF(C43:EL43,"3.m")</f>
        <v>0</v>
      </c>
      <c r="ET43" s="64">
        <f>COUNTIF(C43:EL43,"4.m")</f>
        <v>0</v>
      </c>
      <c r="EU43" s="87">
        <f>COUNTIF(C43:EL43,"5.m")</f>
        <v>0</v>
      </c>
    </row>
    <row r="44" spans="1:151" ht="19.95" customHeight="1" x14ac:dyDescent="0.3">
      <c r="A44" s="73" t="s">
        <v>499</v>
      </c>
      <c r="B44" s="75" t="s">
        <v>422</v>
      </c>
      <c r="C44" s="33"/>
      <c r="D44" s="34"/>
      <c r="E44" s="34"/>
      <c r="F44" s="35"/>
      <c r="G44" s="33"/>
      <c r="H44" s="34"/>
      <c r="I44" s="34"/>
      <c r="J44" s="35"/>
      <c r="K44" s="33"/>
      <c r="L44" s="34"/>
      <c r="M44" s="34"/>
      <c r="N44" s="35"/>
      <c r="O44" s="33"/>
      <c r="P44" s="34"/>
      <c r="Q44" s="34"/>
      <c r="R44" s="35"/>
      <c r="S44" s="33">
        <v>1</v>
      </c>
      <c r="T44" s="34">
        <v>1</v>
      </c>
      <c r="U44" s="34" t="s">
        <v>12</v>
      </c>
      <c r="V44" s="35">
        <v>4</v>
      </c>
      <c r="W44" s="33"/>
      <c r="X44" s="34"/>
      <c r="Y44" s="34"/>
      <c r="Z44" s="35"/>
      <c r="AA44" s="33"/>
      <c r="AB44" s="34"/>
      <c r="AC44" s="34"/>
      <c r="AD44" s="35"/>
      <c r="AE44" s="33"/>
      <c r="AF44" s="34"/>
      <c r="AG44" s="34"/>
      <c r="AH44" s="35"/>
      <c r="AI44" s="33"/>
      <c r="AJ44" s="34"/>
      <c r="AK44" s="34"/>
      <c r="AL44" s="35"/>
      <c r="AM44" s="33">
        <v>2</v>
      </c>
      <c r="AN44" s="34">
        <v>1</v>
      </c>
      <c r="AO44" s="34" t="s">
        <v>12</v>
      </c>
      <c r="AP44" s="35">
        <v>6</v>
      </c>
      <c r="AQ44" s="33"/>
      <c r="AR44" s="34"/>
      <c r="AS44" s="34"/>
      <c r="AT44" s="35"/>
      <c r="AU44" s="33">
        <v>1</v>
      </c>
      <c r="AV44" s="34">
        <v>2</v>
      </c>
      <c r="AW44" s="34" t="s">
        <v>220</v>
      </c>
      <c r="AX44" s="35">
        <v>4</v>
      </c>
      <c r="AY44" s="36">
        <v>2</v>
      </c>
      <c r="AZ44" s="34">
        <v>1</v>
      </c>
      <c r="BA44" s="34" t="s">
        <v>12</v>
      </c>
      <c r="BB44" s="37">
        <v>8</v>
      </c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5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7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5"/>
      <c r="DS44" s="36"/>
      <c r="DT44" s="34"/>
      <c r="DU44" s="34"/>
      <c r="DV44" s="37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5"/>
      <c r="EI44" s="33"/>
      <c r="EJ44" s="34"/>
      <c r="EK44" s="34"/>
      <c r="EL44" s="37"/>
      <c r="EM44" s="86">
        <f>SUM(C44+G44+K44+O44+S44+W44+AA44+AE44+AI44+AM44+AQ44+AU44+AY44+BC44+BG44+BK44+BO44+BS44+BW44+CA44+CE44+CI44+CM44+CQ44+CU44+CY44+DC44+DG44+DK44+DO44+DS44+DW44+EA44+EE44+EI44)</f>
        <v>6</v>
      </c>
      <c r="EN44" s="60">
        <f>(D44+H44+L44+P44+T44+X44+AB44+AF44+AJ44+AN44+AR44+AV44+AZ44+BD44+BH44+BL44+BP44+BT44+BX44+CB44+CF44+CJ44+CN44+CR44+CV44+CZ44+DD44+DH44+DL44+DP44+DT44+DX44+EB44+EF44+EJ44)</f>
        <v>5</v>
      </c>
      <c r="EO44" s="61">
        <f>(EM44/(EN44+EM44)*100)</f>
        <v>54.54545454545454</v>
      </c>
      <c r="EP44" s="62">
        <f>(F44+J44+N44+R44+V44+Z44+AD44+AH44+AL44+AP44+AT44+AX44+BB44+BF44+BJ44+BN44+BR44+BV44+BZ44+CD44+CH44+CL44+CP44+CT44+CX44+DB44+DF44+DJ44+DN44+DR44+DV44+DZ44+ED44+EH44+EL44)</f>
        <v>22</v>
      </c>
      <c r="EQ44" s="63">
        <f>COUNTIF(C44:EL44,"1.m")</f>
        <v>0</v>
      </c>
      <c r="ER44" s="63">
        <f>COUNTIF(C44:EL44,"2.m")</f>
        <v>3</v>
      </c>
      <c r="ES44" s="63">
        <f>COUNTIF(C44:EL44,"3.m")</f>
        <v>1</v>
      </c>
      <c r="ET44" s="64">
        <f>COUNTIF(C44:EL44,"4.m")</f>
        <v>0</v>
      </c>
      <c r="EU44" s="87">
        <f>COUNTIF(C44:EL44,"5.m")</f>
        <v>0</v>
      </c>
    </row>
    <row r="45" spans="1:151" ht="19.95" customHeight="1" x14ac:dyDescent="0.3">
      <c r="A45" s="73" t="s">
        <v>500</v>
      </c>
      <c r="B45" s="75" t="s">
        <v>681</v>
      </c>
      <c r="C45" s="33"/>
      <c r="D45" s="34"/>
      <c r="E45" s="34"/>
      <c r="F45" s="35"/>
      <c r="G45" s="33"/>
      <c r="H45" s="34"/>
      <c r="I45" s="34"/>
      <c r="J45" s="35"/>
      <c r="K45" s="33"/>
      <c r="L45" s="34"/>
      <c r="M45" s="34"/>
      <c r="N45" s="35"/>
      <c r="O45" s="33"/>
      <c r="P45" s="34"/>
      <c r="Q45" s="34"/>
      <c r="R45" s="35"/>
      <c r="S45" s="33"/>
      <c r="T45" s="34"/>
      <c r="U45" s="34"/>
      <c r="V45" s="35"/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>
        <v>3</v>
      </c>
      <c r="AJ45" s="34">
        <v>0</v>
      </c>
      <c r="AK45" s="34" t="s">
        <v>219</v>
      </c>
      <c r="AL45" s="35">
        <v>10</v>
      </c>
      <c r="AM45" s="33"/>
      <c r="AN45" s="34"/>
      <c r="AO45" s="34"/>
      <c r="AP45" s="35"/>
      <c r="AQ45" s="33"/>
      <c r="AR45" s="34"/>
      <c r="AS45" s="34"/>
      <c r="AT45" s="35"/>
      <c r="AU45" s="33"/>
      <c r="AV45" s="34"/>
      <c r="AW45" s="34"/>
      <c r="AX45" s="35"/>
      <c r="AY45" s="36">
        <v>3</v>
      </c>
      <c r="AZ45" s="34">
        <v>0</v>
      </c>
      <c r="BA45" s="34" t="s">
        <v>219</v>
      </c>
      <c r="BB45" s="37">
        <v>11</v>
      </c>
      <c r="BC45" s="33"/>
      <c r="BD45" s="34"/>
      <c r="BE45" s="34"/>
      <c r="BF45" s="35"/>
      <c r="BG45" s="36"/>
      <c r="BH45" s="34"/>
      <c r="BI45" s="34"/>
      <c r="BJ45" s="37"/>
      <c r="BK45" s="33"/>
      <c r="BL45" s="34"/>
      <c r="BM45" s="34"/>
      <c r="BN45" s="35"/>
      <c r="BO45" s="36"/>
      <c r="BP45" s="34"/>
      <c r="BQ45" s="34"/>
      <c r="BR45" s="39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5"/>
      <c r="CM45" s="36"/>
      <c r="CN45" s="34"/>
      <c r="CO45" s="34"/>
      <c r="CP45" s="37"/>
      <c r="CQ45" s="33"/>
      <c r="CR45" s="34"/>
      <c r="CS45" s="34"/>
      <c r="CT45" s="35"/>
      <c r="CU45" s="36"/>
      <c r="CV45" s="34"/>
      <c r="CW45" s="34"/>
      <c r="CX45" s="37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7"/>
      <c r="DO45" s="33"/>
      <c r="DP45" s="34"/>
      <c r="DQ45" s="34"/>
      <c r="DR45" s="35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5"/>
      <c r="EI45" s="33"/>
      <c r="EJ45" s="34"/>
      <c r="EK45" s="34"/>
      <c r="EL45" s="37"/>
      <c r="EM45" s="86">
        <f>SUM(C45+G45+K45+O45+S45+W45+AA45+AE45+AI45+AM45+AQ45+AU45+AY45+BC45+BG45+BK45+BO45+BS45+BW45+CA45+CE45+CI45+CM45+CQ45+CU45+CY45+DC45+DG45+DK45+DO45+DS45+DW45+EA45+EE45+EI45)</f>
        <v>6</v>
      </c>
      <c r="EN45" s="60">
        <f>(D45+H45+L45+P45+T45+X45+AB45+AF45+AJ45+AN45+AR45+AV45+AZ45+BD45+BH45+BL45+BP45+BT45+BX45+CB45+CF45+CJ45+CN45+CR45+CV45+CZ45+DD45+DH45+DL45+DP45+DT45+DX45+EB45+EF45+EJ45)</f>
        <v>0</v>
      </c>
      <c r="EO45" s="61">
        <f>(EM45/(EN45+EM45)*100)</f>
        <v>100</v>
      </c>
      <c r="EP45" s="62">
        <f>(F45+J45+N45+R45+V45+Z45+AD45+AH45+AL45+AP45+AT45+AX45+BB45+BF45+BJ45+BN45+BR45+BV45+BZ45+CD45+CH45+CL45+CP45+CT45+CX45+DB45+DF45+DJ45+DN45+DR45+DV45+DZ45+ED45+EH45+EL45)</f>
        <v>21</v>
      </c>
      <c r="EQ45" s="63">
        <f>COUNTIF(C45:EL45,"1.m")</f>
        <v>2</v>
      </c>
      <c r="ER45" s="63">
        <f>COUNTIF(C45:EL45,"2.m")</f>
        <v>0</v>
      </c>
      <c r="ES45" s="63">
        <f>COUNTIF(C45:EL45,"3.m")</f>
        <v>0</v>
      </c>
      <c r="ET45" s="64">
        <f>COUNTIF(C45:EL45,"4.m")</f>
        <v>0</v>
      </c>
      <c r="EU45" s="87">
        <f>COUNTIF(C45:EL45,"5.m")</f>
        <v>0</v>
      </c>
    </row>
    <row r="46" spans="1:151" ht="19.95" customHeight="1" x14ac:dyDescent="0.3">
      <c r="A46" s="73" t="s">
        <v>501</v>
      </c>
      <c r="B46" s="75" t="s">
        <v>323</v>
      </c>
      <c r="C46" s="33"/>
      <c r="D46" s="34"/>
      <c r="E46" s="34"/>
      <c r="F46" s="35"/>
      <c r="G46" s="33"/>
      <c r="H46" s="34"/>
      <c r="I46" s="34"/>
      <c r="J46" s="35"/>
      <c r="K46" s="33">
        <v>2</v>
      </c>
      <c r="L46" s="34">
        <v>1</v>
      </c>
      <c r="M46" s="34" t="s">
        <v>219</v>
      </c>
      <c r="N46" s="35">
        <v>8</v>
      </c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>
        <v>1</v>
      </c>
      <c r="AR46" s="34">
        <v>2</v>
      </c>
      <c r="AS46" s="34" t="s">
        <v>220</v>
      </c>
      <c r="AT46" s="35">
        <v>5</v>
      </c>
      <c r="AU46" s="33"/>
      <c r="AV46" s="34"/>
      <c r="AW46" s="34"/>
      <c r="AX46" s="35"/>
      <c r="AY46" s="36"/>
      <c r="AZ46" s="34"/>
      <c r="BA46" s="34"/>
      <c r="BB46" s="37"/>
      <c r="BC46" s="33">
        <v>2</v>
      </c>
      <c r="BD46" s="34">
        <v>1</v>
      </c>
      <c r="BE46" s="34" t="s">
        <v>12</v>
      </c>
      <c r="BF46" s="35">
        <v>8</v>
      </c>
      <c r="BG46" s="36"/>
      <c r="BH46" s="34"/>
      <c r="BI46" s="34"/>
      <c r="BJ46" s="37"/>
      <c r="BK46" s="33"/>
      <c r="BL46" s="34"/>
      <c r="BM46" s="34"/>
      <c r="BN46" s="35"/>
      <c r="BO46" s="36"/>
      <c r="BP46" s="34"/>
      <c r="BQ46" s="34"/>
      <c r="BR46" s="39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8"/>
      <c r="CM46" s="36"/>
      <c r="CN46" s="34"/>
      <c r="CO46" s="34"/>
      <c r="CP46" s="37"/>
      <c r="CQ46" s="33"/>
      <c r="CR46" s="34"/>
      <c r="CS46" s="34"/>
      <c r="CT46" s="35"/>
      <c r="CU46" s="36"/>
      <c r="CV46" s="34"/>
      <c r="CW46" s="34"/>
      <c r="CX46" s="37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5"/>
      <c r="EI46" s="33"/>
      <c r="EJ46" s="34"/>
      <c r="EK46" s="34"/>
      <c r="EL46" s="37"/>
      <c r="EM46" s="86">
        <f>SUM(C46+G46+K46+O46+S46+W46+AA46+AE46+AI46+AM46+AQ46+AU46+AY46+BC46+BG46+BK46+BO46+BS46+BW46+CA46+CE46+CI46+CM46+CQ46+CU46+CY46+DC46+DG46+DK46+DO46+DS46+DW46+EA46+EE46+EI46)</f>
        <v>5</v>
      </c>
      <c r="EN46" s="60">
        <f>(D46+H46+L46+P46+T46+X46+AB46+AF46+AJ46+AN46+AR46+AV46+AZ46+BD46+BH46+BL46+BP46+BT46+BX46+CB46+CF46+CJ46+CN46+CR46+CV46+CZ46+DD46+DH46+DL46+DP46+DT46+DX46+EB46+EF46+EJ46)</f>
        <v>4</v>
      </c>
      <c r="EO46" s="61">
        <f>(EM46/(EN46+EM46)*100)</f>
        <v>55.555555555555557</v>
      </c>
      <c r="EP46" s="62">
        <f>(F46+J46+N46+R46+V46+Z46+AD46+AH46+AL46+AP46+AT46+AX46+BB46+BF46+BJ46+BN46+BR46+BV46+BZ46+CD46+CH46+CL46+CP46+CT46+CX46+DB46+DF46+DJ46+DN46+DR46+DV46+DZ46+ED46+EH46+EL46)</f>
        <v>21</v>
      </c>
      <c r="EQ46" s="63">
        <f>COUNTIF(C46:EL46,"1.m")</f>
        <v>1</v>
      </c>
      <c r="ER46" s="63">
        <f>COUNTIF(C46:EL46,"2.m")</f>
        <v>1</v>
      </c>
      <c r="ES46" s="63">
        <f>COUNTIF(C46:EL46,"3.m")</f>
        <v>1</v>
      </c>
      <c r="ET46" s="64">
        <f>COUNTIF(C46:EL46,"4.m")</f>
        <v>0</v>
      </c>
      <c r="EU46" s="87">
        <f>COUNTIF(C46:EL46,"5.m")</f>
        <v>0</v>
      </c>
    </row>
    <row r="47" spans="1:151" ht="19.95" customHeight="1" x14ac:dyDescent="0.3">
      <c r="A47" s="73" t="s">
        <v>502</v>
      </c>
      <c r="B47" s="75" t="s">
        <v>423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>
        <v>2</v>
      </c>
      <c r="T47" s="34">
        <v>1</v>
      </c>
      <c r="U47" s="34" t="s">
        <v>12</v>
      </c>
      <c r="V47" s="35">
        <v>6</v>
      </c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/>
      <c r="AJ47" s="34"/>
      <c r="AK47" s="34"/>
      <c r="AL47" s="35"/>
      <c r="AM47" s="33">
        <v>0</v>
      </c>
      <c r="AN47" s="34">
        <v>3</v>
      </c>
      <c r="AO47" s="34" t="s">
        <v>221</v>
      </c>
      <c r="AP47" s="35">
        <v>2</v>
      </c>
      <c r="AQ47" s="33"/>
      <c r="AR47" s="34"/>
      <c r="AS47" s="34"/>
      <c r="AT47" s="35"/>
      <c r="AU47" s="33"/>
      <c r="AV47" s="34"/>
      <c r="AW47" s="34"/>
      <c r="AX47" s="35"/>
      <c r="AY47" s="36">
        <v>2</v>
      </c>
      <c r="AZ47" s="34">
        <v>1</v>
      </c>
      <c r="BA47" s="34" t="s">
        <v>12</v>
      </c>
      <c r="BB47" s="37">
        <v>8</v>
      </c>
      <c r="BC47" s="33">
        <v>1</v>
      </c>
      <c r="BD47" s="34">
        <v>1</v>
      </c>
      <c r="BE47" s="34" t="s">
        <v>12</v>
      </c>
      <c r="BF47" s="35">
        <v>5</v>
      </c>
      <c r="BG47" s="36"/>
      <c r="BH47" s="34"/>
      <c r="BI47" s="34"/>
      <c r="BJ47" s="37"/>
      <c r="BK47" s="33"/>
      <c r="BL47" s="34"/>
      <c r="BM47" s="34"/>
      <c r="BN47" s="35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8"/>
      <c r="CM47" s="36"/>
      <c r="CN47" s="34"/>
      <c r="CO47" s="34"/>
      <c r="CP47" s="39"/>
      <c r="CQ47" s="33"/>
      <c r="CR47" s="34"/>
      <c r="CS47" s="34"/>
      <c r="CT47" s="38"/>
      <c r="CU47" s="36"/>
      <c r="CV47" s="34"/>
      <c r="CW47" s="34"/>
      <c r="CX47" s="39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9"/>
      <c r="DO47" s="33"/>
      <c r="DP47" s="34"/>
      <c r="DQ47" s="34"/>
      <c r="DR47" s="38"/>
      <c r="DS47" s="36"/>
      <c r="DT47" s="34"/>
      <c r="DU47" s="34"/>
      <c r="DV47" s="39"/>
      <c r="DW47" s="33"/>
      <c r="DX47" s="34"/>
      <c r="DY47" s="34"/>
      <c r="DZ47" s="38"/>
      <c r="EA47" s="36"/>
      <c r="EB47" s="34"/>
      <c r="EC47" s="34"/>
      <c r="ED47" s="39"/>
      <c r="EE47" s="33"/>
      <c r="EF47" s="34"/>
      <c r="EG47" s="34"/>
      <c r="EH47" s="38"/>
      <c r="EI47" s="33"/>
      <c r="EJ47" s="34"/>
      <c r="EK47" s="34"/>
      <c r="EL47" s="37"/>
      <c r="EM47" s="86">
        <f>SUM(C47+G47+K47+O47+S47+W47+AA47+AE47+AI47+AM47+AQ47+AU47+AY47+BC47+BG47+BK47+BO47+BS47+BW47+CA47+CE47+CI47+CM47+CQ47+CU47+CY47+DC47+DG47+DK47+DO47+DS47+DW47+EA47+EE47+EI47)</f>
        <v>5</v>
      </c>
      <c r="EN47" s="60">
        <f>(D47+H47+L47+P47+T47+X47+AB47+AF47+AJ47+AN47+AR47+AV47+AZ47+BD47+BH47+BL47+BP47+BT47+BX47+CB47+CF47+CJ47+CN47+CR47+CV47+CZ47+DD47+DH47+DL47+DP47+DT47+DX47+EB47+EF47+EJ47)</f>
        <v>6</v>
      </c>
      <c r="EO47" s="61">
        <f>(EM47/(EN47+EM47)*100)</f>
        <v>45.454545454545453</v>
      </c>
      <c r="EP47" s="62">
        <f>(F47+J47+N47+R47+V47+Z47+AD47+AH47+AL47+AP47+AT47+AX47+BB47+BF47+BJ47+BN47+BR47+BV47+BZ47+CD47+CH47+CL47+CP47+CT47+CX47+DB47+DF47+DJ47+DN47+DR47+DV47+DZ47+ED47+EH47+EL47)</f>
        <v>21</v>
      </c>
      <c r="EQ47" s="63">
        <f>COUNTIF(C47:EL47,"1.m")</f>
        <v>0</v>
      </c>
      <c r="ER47" s="63">
        <f>COUNTIF(C47:EL47,"2.m")</f>
        <v>3</v>
      </c>
      <c r="ES47" s="63">
        <f>COUNTIF(C47:EL47,"3.m")</f>
        <v>0</v>
      </c>
      <c r="ET47" s="64">
        <f>COUNTIF(C47:EL47,"4.m")</f>
        <v>1</v>
      </c>
      <c r="EU47" s="87">
        <f>COUNTIF(C47:EL47,"5.m")</f>
        <v>0</v>
      </c>
    </row>
    <row r="48" spans="1:151" ht="19.95" customHeight="1" x14ac:dyDescent="0.3">
      <c r="A48" s="73" t="s">
        <v>510</v>
      </c>
      <c r="B48" s="75" t="s">
        <v>291</v>
      </c>
      <c r="C48" s="33"/>
      <c r="D48" s="34"/>
      <c r="E48" s="34"/>
      <c r="F48" s="35"/>
      <c r="G48" s="33">
        <v>2</v>
      </c>
      <c r="H48" s="34">
        <v>1</v>
      </c>
      <c r="I48" s="34" t="s">
        <v>12</v>
      </c>
      <c r="J48" s="35">
        <v>3</v>
      </c>
      <c r="K48" s="33"/>
      <c r="L48" s="34"/>
      <c r="M48" s="34"/>
      <c r="N48" s="35"/>
      <c r="O48" s="33"/>
      <c r="P48" s="34"/>
      <c r="Q48" s="34"/>
      <c r="R48" s="35"/>
      <c r="S48" s="33"/>
      <c r="T48" s="34"/>
      <c r="U48" s="34"/>
      <c r="V48" s="35"/>
      <c r="W48" s="33">
        <v>0</v>
      </c>
      <c r="X48" s="34">
        <v>3</v>
      </c>
      <c r="Y48" s="34" t="s">
        <v>221</v>
      </c>
      <c r="Z48" s="35">
        <v>1</v>
      </c>
      <c r="AA48" s="33"/>
      <c r="AB48" s="34"/>
      <c r="AC48" s="34"/>
      <c r="AD48" s="35"/>
      <c r="AE48" s="33">
        <v>1</v>
      </c>
      <c r="AF48" s="34">
        <v>1</v>
      </c>
      <c r="AG48" s="34" t="s">
        <v>12</v>
      </c>
      <c r="AH48" s="35">
        <v>5</v>
      </c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>
        <v>2</v>
      </c>
      <c r="AZ48" s="34">
        <v>1</v>
      </c>
      <c r="BA48" s="34" t="s">
        <v>12</v>
      </c>
      <c r="BB48" s="37">
        <v>8</v>
      </c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5"/>
      <c r="BO48" s="36">
        <v>2</v>
      </c>
      <c r="BP48" s="34">
        <v>0</v>
      </c>
      <c r="BQ48" s="34">
        <v>1</v>
      </c>
      <c r="BR48" s="39">
        <v>3</v>
      </c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5"/>
      <c r="CM48" s="36"/>
      <c r="CN48" s="34"/>
      <c r="CO48" s="34"/>
      <c r="CP48" s="37"/>
      <c r="CQ48" s="33"/>
      <c r="CR48" s="34"/>
      <c r="CS48" s="34"/>
      <c r="CT48" s="35"/>
      <c r="CU48" s="36"/>
      <c r="CV48" s="34"/>
      <c r="CW48" s="34"/>
      <c r="CX48" s="37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7"/>
      <c r="DO48" s="33"/>
      <c r="DP48" s="34"/>
      <c r="DQ48" s="34"/>
      <c r="DR48" s="35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7"/>
      <c r="EE48" s="33"/>
      <c r="EF48" s="34"/>
      <c r="EG48" s="34"/>
      <c r="EH48" s="35"/>
      <c r="EI48" s="33"/>
      <c r="EJ48" s="34"/>
      <c r="EK48" s="34"/>
      <c r="EL48" s="37"/>
      <c r="EM48" s="86">
        <f>SUM(C48+G48+K48+O48+S48+W48+AA48+AE48+AI48+AM48+AQ48+AU48+AY48+BC48+BG48+BK48+BO48+BS48+BW48+CA48+CE48+CI48+CM48+CQ48+CU48+CY48+DC48+DG48+DK48+DO48+DS48+DW48+EA48+EE48+EI48)</f>
        <v>7</v>
      </c>
      <c r="EN48" s="60">
        <f>(D48+H48+L48+P48+T48+X48+AB48+AF48+AJ48+AN48+AR48+AV48+AZ48+BD48+BH48+BL48+BP48+BT48+BX48+CB48+CF48+CJ48+CN48+CR48+CV48+CZ48+DD48+DH48+DL48+DP48+DT48+DX48+EB48+EF48+EJ48)</f>
        <v>6</v>
      </c>
      <c r="EO48" s="61">
        <f>(EM48/(EN48+EM48)*100)</f>
        <v>53.846153846153847</v>
      </c>
      <c r="EP48" s="62">
        <f>(F48+J48+N48+R48+V48+Z48+AD48+AH48+AL48+AP48+AT48+AX48+BB48+BF48+BJ48+BN48+BR48+BV48+BZ48+CD48+CH48+CL48+CP48+CT48+CX48+DB48+DF48+DJ48+DN48+DR48+DV48+DZ48+ED48+EH48+EL48)</f>
        <v>20</v>
      </c>
      <c r="EQ48" s="63">
        <f>COUNTIF(C48:EL48,"1.m")</f>
        <v>0</v>
      </c>
      <c r="ER48" s="63">
        <f>COUNTIF(C48:EL48,"2.m")</f>
        <v>3</v>
      </c>
      <c r="ES48" s="63">
        <f>COUNTIF(C48:EL48,"3.m")</f>
        <v>0</v>
      </c>
      <c r="ET48" s="64">
        <f>COUNTIF(C48:EL48,"4.m")</f>
        <v>1</v>
      </c>
      <c r="EU48" s="87">
        <f>COUNTIF(C48:EL48,"5.m")</f>
        <v>0</v>
      </c>
    </row>
    <row r="49" spans="1:151" ht="19.95" customHeight="1" x14ac:dyDescent="0.3">
      <c r="A49" s="73" t="s">
        <v>515</v>
      </c>
      <c r="B49" s="75" t="s">
        <v>660</v>
      </c>
      <c r="C49" s="33"/>
      <c r="D49" s="34"/>
      <c r="E49" s="34"/>
      <c r="F49" s="35"/>
      <c r="G49" s="33"/>
      <c r="H49" s="34"/>
      <c r="I49" s="34"/>
      <c r="J49" s="35"/>
      <c r="K49" s="33"/>
      <c r="L49" s="34"/>
      <c r="M49" s="34"/>
      <c r="N49" s="35"/>
      <c r="O49" s="33"/>
      <c r="P49" s="34"/>
      <c r="Q49" s="34"/>
      <c r="R49" s="35"/>
      <c r="S49" s="33"/>
      <c r="T49" s="34"/>
      <c r="U49" s="34"/>
      <c r="V49" s="35"/>
      <c r="W49" s="33"/>
      <c r="X49" s="34"/>
      <c r="Y49" s="34"/>
      <c r="Z49" s="35"/>
      <c r="AA49" s="33"/>
      <c r="AB49" s="34"/>
      <c r="AC49" s="34"/>
      <c r="AD49" s="35"/>
      <c r="AE49" s="33">
        <v>0</v>
      </c>
      <c r="AF49" s="34">
        <v>2</v>
      </c>
      <c r="AG49" s="34" t="s">
        <v>220</v>
      </c>
      <c r="AH49" s="35">
        <v>2</v>
      </c>
      <c r="AI49" s="33">
        <v>2</v>
      </c>
      <c r="AJ49" s="34">
        <v>1</v>
      </c>
      <c r="AK49" s="34" t="s">
        <v>12</v>
      </c>
      <c r="AL49" s="35">
        <v>7</v>
      </c>
      <c r="AM49" s="33"/>
      <c r="AN49" s="34"/>
      <c r="AO49" s="34"/>
      <c r="AP49" s="35"/>
      <c r="AQ49" s="33"/>
      <c r="AR49" s="34"/>
      <c r="AS49" s="34"/>
      <c r="AT49" s="35"/>
      <c r="AU49" s="33">
        <v>2</v>
      </c>
      <c r="AV49" s="34">
        <v>0</v>
      </c>
      <c r="AW49" s="34" t="s">
        <v>219</v>
      </c>
      <c r="AX49" s="35">
        <v>7</v>
      </c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7"/>
      <c r="BK49" s="33"/>
      <c r="BL49" s="34"/>
      <c r="BM49" s="34"/>
      <c r="BN49" s="38"/>
      <c r="BO49" s="36"/>
      <c r="BP49" s="34"/>
      <c r="BQ49" s="34"/>
      <c r="BR49" s="39"/>
      <c r="BS49" s="33">
        <v>1</v>
      </c>
      <c r="BT49" s="34">
        <v>3</v>
      </c>
      <c r="BU49" s="34">
        <v>4</v>
      </c>
      <c r="BV49" s="38">
        <v>4</v>
      </c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9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9"/>
      <c r="DO49" s="33"/>
      <c r="DP49" s="34"/>
      <c r="DQ49" s="34"/>
      <c r="DR49" s="38"/>
      <c r="DS49" s="36"/>
      <c r="DT49" s="34"/>
      <c r="DU49" s="34"/>
      <c r="DV49" s="39"/>
      <c r="DW49" s="33"/>
      <c r="DX49" s="34"/>
      <c r="DY49" s="34"/>
      <c r="DZ49" s="38"/>
      <c r="EA49" s="36"/>
      <c r="EB49" s="34"/>
      <c r="EC49" s="34"/>
      <c r="ED49" s="39"/>
      <c r="EE49" s="33"/>
      <c r="EF49" s="34"/>
      <c r="EG49" s="34"/>
      <c r="EH49" s="38"/>
      <c r="EI49" s="33"/>
      <c r="EJ49" s="34"/>
      <c r="EK49" s="34"/>
      <c r="EL49" s="37"/>
      <c r="EM49" s="86">
        <f>SUM(C49+G49+K49+O49+S49+W49+AA49+AE49+AI49+AM49+AQ49+AU49+AY49+BC49+BG49+BK49+BO49+BS49+BW49+CA49+CE49+CI49+CM49+CQ49+CU49+CY49+DC49+DG49+DK49+DO49+DS49+DW49+EA49+EE49+EI49)</f>
        <v>5</v>
      </c>
      <c r="EN49" s="60">
        <f>(D49+H49+L49+P49+T49+X49+AB49+AF49+AJ49+AN49+AR49+AV49+AZ49+BD49+BH49+BL49+BP49+BT49+BX49+CB49+CF49+CJ49+CN49+CR49+CV49+CZ49+DD49+DH49+DL49+DP49+DT49+DX49+EB49+EF49+EJ49)</f>
        <v>6</v>
      </c>
      <c r="EO49" s="61">
        <f>(EM49/(EN49+EM49)*100)</f>
        <v>45.454545454545453</v>
      </c>
      <c r="EP49" s="62">
        <f>(F49+J49+N49+R49+V49+Z49+AD49+AH49+AL49+AP49+AT49+AX49+BB49+BF49+BJ49+BN49+BR49+BV49+BZ49+CD49+CH49+CL49+CP49+CT49+CX49+DB49+DF49+DJ49+DN49+DR49+DV49+DZ49+ED49+EH49+EL49)</f>
        <v>20</v>
      </c>
      <c r="EQ49" s="63">
        <f>COUNTIF(C49:EL49,"1.m")</f>
        <v>1</v>
      </c>
      <c r="ER49" s="63">
        <f>COUNTIF(C49:EL49,"2.m")</f>
        <v>1</v>
      </c>
      <c r="ES49" s="63">
        <f>COUNTIF(C49:EL49,"3.m")</f>
        <v>1</v>
      </c>
      <c r="ET49" s="64">
        <f>COUNTIF(C49:EL49,"4.m")</f>
        <v>0</v>
      </c>
      <c r="EU49" s="87">
        <f>COUNTIF(C49:EL49,"5.m")</f>
        <v>0</v>
      </c>
    </row>
    <row r="50" spans="1:151" ht="19.95" customHeight="1" x14ac:dyDescent="0.3">
      <c r="A50" s="73" t="s">
        <v>505</v>
      </c>
      <c r="B50" s="75" t="s">
        <v>252</v>
      </c>
      <c r="C50" s="33">
        <v>1</v>
      </c>
      <c r="D50" s="34">
        <v>1</v>
      </c>
      <c r="E50" s="34" t="s">
        <v>219</v>
      </c>
      <c r="F50" s="35">
        <v>5</v>
      </c>
      <c r="G50" s="33"/>
      <c r="H50" s="34"/>
      <c r="I50" s="34"/>
      <c r="J50" s="35"/>
      <c r="K50" s="33">
        <v>1</v>
      </c>
      <c r="L50" s="34">
        <v>2</v>
      </c>
      <c r="M50" s="34" t="s">
        <v>12</v>
      </c>
      <c r="N50" s="35">
        <v>5</v>
      </c>
      <c r="O50" s="33"/>
      <c r="P50" s="34"/>
      <c r="Q50" s="34"/>
      <c r="R50" s="35"/>
      <c r="S50" s="33">
        <v>0</v>
      </c>
      <c r="T50" s="34">
        <v>3</v>
      </c>
      <c r="U50" s="34" t="s">
        <v>221</v>
      </c>
      <c r="V50" s="35">
        <v>2</v>
      </c>
      <c r="W50" s="33"/>
      <c r="X50" s="34"/>
      <c r="Y50" s="34"/>
      <c r="Z50" s="35"/>
      <c r="AA50" s="33"/>
      <c r="AB50" s="34"/>
      <c r="AC50" s="34"/>
      <c r="AD50" s="35"/>
      <c r="AE50" s="33">
        <v>0</v>
      </c>
      <c r="AF50" s="34">
        <v>2</v>
      </c>
      <c r="AG50" s="34" t="s">
        <v>220</v>
      </c>
      <c r="AH50" s="35">
        <v>2</v>
      </c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>
        <v>1</v>
      </c>
      <c r="AZ50" s="34">
        <v>1</v>
      </c>
      <c r="BA50" s="34" t="s">
        <v>12</v>
      </c>
      <c r="BB50" s="37">
        <v>5</v>
      </c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41"/>
      <c r="BN50" s="35"/>
      <c r="BO50" s="36">
        <v>0</v>
      </c>
      <c r="BP50" s="34">
        <v>2</v>
      </c>
      <c r="BQ50" s="34">
        <v>3</v>
      </c>
      <c r="BR50" s="37">
        <v>1</v>
      </c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8"/>
      <c r="CM50" s="36"/>
      <c r="CN50" s="34"/>
      <c r="CO50" s="34"/>
      <c r="CP50" s="39"/>
      <c r="CQ50" s="33"/>
      <c r="CR50" s="34"/>
      <c r="CS50" s="34"/>
      <c r="CT50" s="38"/>
      <c r="CU50" s="36"/>
      <c r="CV50" s="34"/>
      <c r="CW50" s="34"/>
      <c r="CX50" s="37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7"/>
      <c r="DO50" s="33"/>
      <c r="DP50" s="34"/>
      <c r="DQ50" s="34"/>
      <c r="DR50" s="35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7"/>
      <c r="EE50" s="33"/>
      <c r="EF50" s="34"/>
      <c r="EG50" s="34"/>
      <c r="EH50" s="35"/>
      <c r="EI50" s="33"/>
      <c r="EJ50" s="34"/>
      <c r="EK50" s="34"/>
      <c r="EL50" s="37"/>
      <c r="EM50" s="86">
        <f>SUM(C50+G50+K50+O50+S50+W50+AA50+AE50+AI50+AM50+AQ50+AU50+AY50+BC50+BG50+BK50+BO50+BS50+BW50+CA50+CE50+CI50+CM50+CQ50+CU50+CY50+DC50+DG50+DK50+DO50+DS50+DW50+EA50+EE50+EI50)</f>
        <v>3</v>
      </c>
      <c r="EN50" s="60">
        <f>(D50+H50+L50+P50+T50+X50+AB50+AF50+AJ50+AN50+AR50+AV50+AZ50+BD50+BH50+BL50+BP50+BT50+BX50+CB50+CF50+CJ50+CN50+CR50+CV50+CZ50+DD50+DH50+DL50+DP50+DT50+DX50+EB50+EF50+EJ50)</f>
        <v>11</v>
      </c>
      <c r="EO50" s="61">
        <f>(EM50/(EN50+EM50)*100)</f>
        <v>21.428571428571427</v>
      </c>
      <c r="EP50" s="62">
        <f>(F50+J50+N50+R50+V50+Z50+AD50+AH50+AL50+AP50+AT50+AX50+BB50+BF50+BJ50+BN50+BR50+BV50+BZ50+CD50+CH50+CL50+CP50+CT50+CX50+DB50+DF50+DJ50+DN50+DR50+DV50+DZ50+ED50+EH50+EL50)</f>
        <v>20</v>
      </c>
      <c r="EQ50" s="63">
        <f>COUNTIF(C50:EL50,"1.m")</f>
        <v>1</v>
      </c>
      <c r="ER50" s="63">
        <f>COUNTIF(C50:EL50,"2.m")</f>
        <v>2</v>
      </c>
      <c r="ES50" s="63">
        <f>COUNTIF(C50:EL50,"3.m")</f>
        <v>1</v>
      </c>
      <c r="ET50" s="64">
        <f>COUNTIF(C50:EL50,"4.m")</f>
        <v>1</v>
      </c>
      <c r="EU50" s="87">
        <f>COUNTIF(C50:EL50,"5.m")</f>
        <v>0</v>
      </c>
    </row>
    <row r="51" spans="1:151" ht="19.95" customHeight="1" x14ac:dyDescent="0.3">
      <c r="A51" s="73" t="s">
        <v>504</v>
      </c>
      <c r="B51" s="75" t="s">
        <v>319</v>
      </c>
      <c r="C51" s="33"/>
      <c r="D51" s="34"/>
      <c r="E51" s="34"/>
      <c r="F51" s="35"/>
      <c r="G51" s="33"/>
      <c r="H51" s="34"/>
      <c r="I51" s="34"/>
      <c r="J51" s="35"/>
      <c r="K51" s="33"/>
      <c r="L51" s="34"/>
      <c r="M51" s="34"/>
      <c r="N51" s="35"/>
      <c r="O51" s="33"/>
      <c r="P51" s="34"/>
      <c r="Q51" s="34"/>
      <c r="R51" s="35"/>
      <c r="S51" s="33"/>
      <c r="T51" s="34"/>
      <c r="U51" s="34"/>
      <c r="V51" s="35"/>
      <c r="W51" s="33"/>
      <c r="X51" s="34"/>
      <c r="Y51" s="34"/>
      <c r="Z51" s="35"/>
      <c r="AA51" s="33"/>
      <c r="AB51" s="34"/>
      <c r="AC51" s="34"/>
      <c r="AD51" s="35"/>
      <c r="AE51" s="33"/>
      <c r="AF51" s="34"/>
      <c r="AG51" s="34"/>
      <c r="AH51" s="35"/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>
        <v>3</v>
      </c>
      <c r="AZ51" s="34">
        <v>0</v>
      </c>
      <c r="BA51" s="34" t="s">
        <v>219</v>
      </c>
      <c r="BB51" s="37">
        <v>11</v>
      </c>
      <c r="BC51" s="33">
        <v>2</v>
      </c>
      <c r="BD51" s="34">
        <v>1</v>
      </c>
      <c r="BE51" s="34" t="s">
        <v>12</v>
      </c>
      <c r="BF51" s="35">
        <v>8</v>
      </c>
      <c r="BG51" s="36"/>
      <c r="BH51" s="34"/>
      <c r="BI51" s="34"/>
      <c r="BJ51" s="37"/>
      <c r="BK51" s="33"/>
      <c r="BL51" s="34"/>
      <c r="BM51" s="34"/>
      <c r="BN51" s="38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9"/>
      <c r="CQ51" s="33"/>
      <c r="CR51" s="34"/>
      <c r="CS51" s="34"/>
      <c r="CT51" s="38"/>
      <c r="CU51" s="36"/>
      <c r="CV51" s="34"/>
      <c r="CW51" s="34"/>
      <c r="CX51" s="39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9"/>
      <c r="DO51" s="33"/>
      <c r="DP51" s="34"/>
      <c r="DQ51" s="34"/>
      <c r="DR51" s="38"/>
      <c r="DS51" s="36"/>
      <c r="DT51" s="34"/>
      <c r="DU51" s="34"/>
      <c r="DV51" s="39"/>
      <c r="DW51" s="33"/>
      <c r="DX51" s="34"/>
      <c r="DY51" s="34"/>
      <c r="DZ51" s="38"/>
      <c r="EA51" s="36"/>
      <c r="EB51" s="34"/>
      <c r="EC51" s="34"/>
      <c r="ED51" s="39"/>
      <c r="EE51" s="33"/>
      <c r="EF51" s="34"/>
      <c r="EG51" s="34"/>
      <c r="EH51" s="38"/>
      <c r="EI51" s="33"/>
      <c r="EJ51" s="34"/>
      <c r="EK51" s="34"/>
      <c r="EL51" s="37"/>
      <c r="EM51" s="86">
        <f>SUM(C51+G51+K51+O51+S51+W51+AA51+AE51+AI51+AM51+AQ51+AU51+AY51+BC51+BG51+BK51+BO51+BS51+BW51+CA51+CE51+CI51+CM51+CQ51+CU51+CY51+DC51+DG51+DK51+DO51+DS51+DW51+EA51+EE51+EI51)</f>
        <v>5</v>
      </c>
      <c r="EN51" s="60">
        <f>(D51+H51+L51+P51+T51+X51+AB51+AF51+AJ51+AN51+AR51+AV51+AZ51+BD51+BH51+BL51+BP51+BT51+BX51+CB51+CF51+CJ51+CN51+CR51+CV51+CZ51+DD51+DH51+DL51+DP51+DT51+DX51+EB51+EF51+EJ51)</f>
        <v>1</v>
      </c>
      <c r="EO51" s="61">
        <f>(EM51/(EN51+EM51)*100)</f>
        <v>83.333333333333343</v>
      </c>
      <c r="EP51" s="62">
        <f>(F51+J51+N51+R51+V51+Z51+AD51+AH51+AL51+AP51+AT51+AX51+BB51+BF51+BJ51+BN51+BR51+BV51+BZ51+CD51+CH51+CL51+CP51+CT51+CX51+DB51+DF51+DJ51+DN51+DR51+DV51+DZ51+ED51+EH51+EL51)</f>
        <v>19</v>
      </c>
      <c r="EQ51" s="63">
        <f>COUNTIF(C51:EL51,"1.m")</f>
        <v>1</v>
      </c>
      <c r="ER51" s="63">
        <f>COUNTIF(C51:EL51,"2.m")</f>
        <v>1</v>
      </c>
      <c r="ES51" s="63">
        <f>COUNTIF(C51:EL51,"3.m")</f>
        <v>0</v>
      </c>
      <c r="ET51" s="64">
        <f>COUNTIF(C51:EL51,"4.m")</f>
        <v>0</v>
      </c>
      <c r="EU51" s="87">
        <f>COUNTIF(C51:EL51,"5.m")</f>
        <v>0</v>
      </c>
    </row>
    <row r="52" spans="1:151" ht="19.95" customHeight="1" x14ac:dyDescent="0.3">
      <c r="A52" s="73" t="s">
        <v>506</v>
      </c>
      <c r="B52" s="75" t="s">
        <v>270</v>
      </c>
      <c r="C52" s="33">
        <v>2</v>
      </c>
      <c r="D52" s="34">
        <v>1</v>
      </c>
      <c r="E52" s="34" t="s">
        <v>12</v>
      </c>
      <c r="F52" s="35">
        <v>8</v>
      </c>
      <c r="G52" s="33"/>
      <c r="H52" s="34"/>
      <c r="I52" s="34"/>
      <c r="J52" s="35"/>
      <c r="K52" s="33"/>
      <c r="L52" s="34"/>
      <c r="M52" s="34"/>
      <c r="N52" s="35"/>
      <c r="O52" s="33">
        <v>3</v>
      </c>
      <c r="P52" s="34">
        <v>0</v>
      </c>
      <c r="Q52" s="34" t="s">
        <v>219</v>
      </c>
      <c r="R52" s="35">
        <v>10</v>
      </c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/>
      <c r="AF52" s="34"/>
      <c r="AG52" s="34"/>
      <c r="AH52" s="35"/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5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5"/>
      <c r="CM52" s="36"/>
      <c r="CN52" s="34"/>
      <c r="CO52" s="34"/>
      <c r="CP52" s="37"/>
      <c r="CQ52" s="33"/>
      <c r="CR52" s="34"/>
      <c r="CS52" s="34"/>
      <c r="CT52" s="35"/>
      <c r="CU52" s="36"/>
      <c r="CV52" s="34"/>
      <c r="CW52" s="34"/>
      <c r="CX52" s="37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7"/>
      <c r="DO52" s="33"/>
      <c r="DP52" s="34"/>
      <c r="DQ52" s="34"/>
      <c r="DR52" s="35"/>
      <c r="DS52" s="36"/>
      <c r="DT52" s="34"/>
      <c r="DU52" s="34"/>
      <c r="DV52" s="37"/>
      <c r="DW52" s="33"/>
      <c r="DX52" s="34"/>
      <c r="DY52" s="34"/>
      <c r="DZ52" s="35"/>
      <c r="EA52" s="36"/>
      <c r="EB52" s="34"/>
      <c r="EC52" s="34"/>
      <c r="ED52" s="37"/>
      <c r="EE52" s="33"/>
      <c r="EF52" s="34"/>
      <c r="EG52" s="34"/>
      <c r="EH52" s="35"/>
      <c r="EI52" s="33"/>
      <c r="EJ52" s="34"/>
      <c r="EK52" s="34"/>
      <c r="EL52" s="37"/>
      <c r="EM52" s="86">
        <f>SUM(C52+G52+K52+O52+S52+W52+AA52+AE52+AI52+AM52+AQ52+AU52+AY52+BC52+BG52+BK52+BO52+BS52+BW52+CA52+CE52+CI52+CM52+CQ52+CU52+CY52+DC52+DG52+DK52+DO52+DS52+DW52+EA52+EE52+EI52)</f>
        <v>5</v>
      </c>
      <c r="EN52" s="60">
        <f>(D52+H52+L52+P52+T52+X52+AB52+AF52+AJ52+AN52+AR52+AV52+AZ52+BD52+BH52+BL52+BP52+BT52+BX52+CB52+CF52+CJ52+CN52+CR52+CV52+CZ52+DD52+DH52+DL52+DP52+DT52+DX52+EB52+EF52+EJ52)</f>
        <v>1</v>
      </c>
      <c r="EO52" s="61">
        <f>(EM52/(EN52+EM52)*100)</f>
        <v>83.333333333333343</v>
      </c>
      <c r="EP52" s="62">
        <f>(F52+J52+N52+R52+V52+Z52+AD52+AH52+AL52+AP52+AT52+AX52+BB52+BF52+BJ52+BN52+BR52+BV52+BZ52+CD52+CH52+CL52+CP52+CT52+CX52+DB52+DF52+DJ52+DN52+DR52+DV52+DZ52+ED52+EH52+EL52)</f>
        <v>18</v>
      </c>
      <c r="EQ52" s="63">
        <f>COUNTIF(C52:EL52,"1.m")</f>
        <v>1</v>
      </c>
      <c r="ER52" s="63">
        <f>COUNTIF(C52:EL52,"2.m")</f>
        <v>1</v>
      </c>
      <c r="ES52" s="63">
        <f>COUNTIF(C52:EL52,"3.m")</f>
        <v>0</v>
      </c>
      <c r="ET52" s="64">
        <f>COUNTIF(C52:EL52,"4.m")</f>
        <v>0</v>
      </c>
      <c r="EU52" s="87">
        <f>COUNTIF(C52:EL52,"5.m")</f>
        <v>0</v>
      </c>
    </row>
    <row r="53" spans="1:151" ht="19.95" customHeight="1" x14ac:dyDescent="0.3">
      <c r="A53" s="73" t="s">
        <v>533</v>
      </c>
      <c r="B53" s="75" t="s">
        <v>302</v>
      </c>
      <c r="C53" s="33"/>
      <c r="D53" s="34"/>
      <c r="E53" s="34"/>
      <c r="F53" s="35"/>
      <c r="G53" s="33"/>
      <c r="H53" s="34"/>
      <c r="I53" s="34"/>
      <c r="J53" s="35"/>
      <c r="K53" s="33">
        <v>3</v>
      </c>
      <c r="L53" s="34">
        <v>0</v>
      </c>
      <c r="M53" s="34" t="s">
        <v>219</v>
      </c>
      <c r="N53" s="35">
        <v>11</v>
      </c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/>
      <c r="AF53" s="34"/>
      <c r="AG53" s="34"/>
      <c r="AH53" s="35"/>
      <c r="AI53" s="33"/>
      <c r="AJ53" s="34"/>
      <c r="AK53" s="34"/>
      <c r="AL53" s="35"/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7"/>
      <c r="BK53" s="33"/>
      <c r="BL53" s="34"/>
      <c r="BM53" s="34"/>
      <c r="BN53" s="38"/>
      <c r="BO53" s="36"/>
      <c r="BP53" s="34"/>
      <c r="BQ53" s="34"/>
      <c r="BR53" s="39"/>
      <c r="BS53" s="33">
        <v>2</v>
      </c>
      <c r="BT53" s="34">
        <v>1</v>
      </c>
      <c r="BU53" s="34">
        <v>2</v>
      </c>
      <c r="BV53" s="38">
        <v>7</v>
      </c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9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9"/>
      <c r="DO53" s="33"/>
      <c r="DP53" s="34"/>
      <c r="DQ53" s="34"/>
      <c r="DR53" s="38"/>
      <c r="DS53" s="36"/>
      <c r="DT53" s="34"/>
      <c r="DU53" s="34"/>
      <c r="DV53" s="39"/>
      <c r="DW53" s="33"/>
      <c r="DX53" s="34"/>
      <c r="DY53" s="34"/>
      <c r="DZ53" s="38"/>
      <c r="EA53" s="36"/>
      <c r="EB53" s="34"/>
      <c r="EC53" s="34"/>
      <c r="ED53" s="39"/>
      <c r="EE53" s="33"/>
      <c r="EF53" s="34"/>
      <c r="EG53" s="34"/>
      <c r="EH53" s="38"/>
      <c r="EI53" s="33"/>
      <c r="EJ53" s="34"/>
      <c r="EK53" s="34"/>
      <c r="EL53" s="37"/>
      <c r="EM53" s="86">
        <f>SUM(C53+G53+K53+O53+S53+W53+AA53+AE53+AI53+AM53+AQ53+AU53+AY53+BC53+BG53+BK53+BO53+BS53+BW53+CA53+CE53+CI53+CM53+CQ53+CU53+CY53+DC53+DG53+DK53+DO53+DS53+DW53+EA53+EE53+EI53)</f>
        <v>5</v>
      </c>
      <c r="EN53" s="60">
        <f>(D53+H53+L53+P53+T53+X53+AB53+AF53+AJ53+AN53+AR53+AV53+AZ53+BD53+BH53+BL53+BP53+BT53+BX53+CB53+CF53+CJ53+CN53+CR53+CV53+CZ53+DD53+DH53+DL53+DP53+DT53+DX53+EB53+EF53+EJ53)</f>
        <v>1</v>
      </c>
      <c r="EO53" s="61">
        <f>(EM53/(EN53+EM53)*100)</f>
        <v>83.333333333333343</v>
      </c>
      <c r="EP53" s="62">
        <f>(F53+J53+N53+R53+V53+Z53+AD53+AH53+AL53+AP53+AT53+AX53+BB53+BF53+BJ53+BN53+BR53+BV53+BZ53+CD53+CH53+CL53+CP53+CT53+CX53+DB53+DF53+DJ53+DN53+DR53+DV53+DZ53+ED53+EH53+EL53)</f>
        <v>18</v>
      </c>
      <c r="EQ53" s="63">
        <f>COUNTIF(C53:EL53,"1.m")</f>
        <v>1</v>
      </c>
      <c r="ER53" s="63">
        <f>COUNTIF(C53:EL53,"2.m")</f>
        <v>0</v>
      </c>
      <c r="ES53" s="63">
        <f>COUNTIF(C53:EL53,"3.m")</f>
        <v>0</v>
      </c>
      <c r="ET53" s="64">
        <f>COUNTIF(C53:EL53,"4.m")</f>
        <v>0</v>
      </c>
      <c r="EU53" s="87">
        <f>COUNTIF(C53:EL53,"5.m")</f>
        <v>0</v>
      </c>
    </row>
    <row r="54" spans="1:151" ht="19.95" customHeight="1" x14ac:dyDescent="0.3">
      <c r="A54" s="73" t="s">
        <v>525</v>
      </c>
      <c r="B54" s="75" t="s">
        <v>299</v>
      </c>
      <c r="C54" s="33"/>
      <c r="D54" s="34"/>
      <c r="E54" s="34"/>
      <c r="F54" s="35"/>
      <c r="G54" s="33">
        <v>3</v>
      </c>
      <c r="H54" s="34">
        <v>0</v>
      </c>
      <c r="I54" s="34" t="s">
        <v>219</v>
      </c>
      <c r="J54" s="35">
        <v>4</v>
      </c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/>
      <c r="AF54" s="34"/>
      <c r="AG54" s="34"/>
      <c r="AH54" s="35"/>
      <c r="AI54" s="33">
        <v>1</v>
      </c>
      <c r="AJ54" s="34">
        <v>2</v>
      </c>
      <c r="AK54" s="34" t="s">
        <v>220</v>
      </c>
      <c r="AL54" s="35">
        <v>4</v>
      </c>
      <c r="AM54" s="33"/>
      <c r="AN54" s="34"/>
      <c r="AO54" s="34"/>
      <c r="AP54" s="35"/>
      <c r="AQ54" s="33"/>
      <c r="AR54" s="34"/>
      <c r="AS54" s="34"/>
      <c r="AT54" s="35"/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>
        <v>1</v>
      </c>
      <c r="BH54" s="34">
        <v>1</v>
      </c>
      <c r="BI54" s="34" t="s">
        <v>12</v>
      </c>
      <c r="BJ54" s="37">
        <v>5</v>
      </c>
      <c r="BK54" s="33">
        <v>1</v>
      </c>
      <c r="BL54" s="34">
        <v>1</v>
      </c>
      <c r="BM54" s="34">
        <v>2</v>
      </c>
      <c r="BN54" s="38">
        <v>5</v>
      </c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8"/>
      <c r="CU54" s="36"/>
      <c r="CV54" s="34"/>
      <c r="CW54" s="34"/>
      <c r="CX54" s="39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9"/>
      <c r="DO54" s="33"/>
      <c r="DP54" s="34"/>
      <c r="DQ54" s="34"/>
      <c r="DR54" s="38"/>
      <c r="DS54" s="36"/>
      <c r="DT54" s="34"/>
      <c r="DU54" s="34"/>
      <c r="DV54" s="37"/>
      <c r="DW54" s="33"/>
      <c r="DX54" s="34"/>
      <c r="DY54" s="34"/>
      <c r="DZ54" s="35"/>
      <c r="EA54" s="36"/>
      <c r="EB54" s="34"/>
      <c r="EC54" s="34"/>
      <c r="ED54" s="39"/>
      <c r="EE54" s="33"/>
      <c r="EF54" s="34"/>
      <c r="EG54" s="34"/>
      <c r="EH54" s="38"/>
      <c r="EI54" s="33"/>
      <c r="EJ54" s="34"/>
      <c r="EK54" s="34"/>
      <c r="EL54" s="37"/>
      <c r="EM54" s="86">
        <f>SUM(C54+G54+K54+O54+S54+W54+AA54+AE54+AI54+AM54+AQ54+AU54+AY54+BC54+BG54+BK54+BO54+BS54+BW54+CA54+CE54+CI54+CM54+CQ54+CU54+CY54+DC54+DG54+DK54+DO54+DS54+DW54+EA54+EE54+EI54)</f>
        <v>6</v>
      </c>
      <c r="EN54" s="60">
        <f>(D54+H54+L54+P54+T54+X54+AB54+AF54+AJ54+AN54+AR54+AV54+AZ54+BD54+BH54+BL54+BP54+BT54+BX54+CB54+CF54+CJ54+CN54+CR54+CV54+CZ54+DD54+DH54+DL54+DP54+DT54+DX54+EB54+EF54+EJ54)</f>
        <v>4</v>
      </c>
      <c r="EO54" s="61">
        <f>(EM54/(EN54+EM54)*100)</f>
        <v>60</v>
      </c>
      <c r="EP54" s="62">
        <f>(F54+J54+N54+R54+V54+Z54+AD54+AH54+AL54+AP54+AT54+AX54+BB54+BF54+BJ54+BN54+BR54+BV54+BZ54+CD54+CH54+CL54+CP54+CT54+CX54+DB54+DF54+DJ54+DN54+DR54+DV54+DZ54+ED54+EH54+EL54)</f>
        <v>18</v>
      </c>
      <c r="EQ54" s="63">
        <f>COUNTIF(C54:EL54,"1.m")</f>
        <v>1</v>
      </c>
      <c r="ER54" s="63">
        <f>COUNTIF(C54:EL54,"2.m")</f>
        <v>1</v>
      </c>
      <c r="ES54" s="63">
        <f>COUNTIF(C54:EL54,"3.m")</f>
        <v>1</v>
      </c>
      <c r="ET54" s="64">
        <f>COUNTIF(C54:EL54,"4.m")</f>
        <v>0</v>
      </c>
      <c r="EU54" s="87">
        <f>COUNTIF(C54:EL54,"5.m")</f>
        <v>0</v>
      </c>
    </row>
    <row r="55" spans="1:151" ht="19.95" customHeight="1" x14ac:dyDescent="0.3">
      <c r="A55" s="73" t="s">
        <v>509</v>
      </c>
      <c r="B55" s="75" t="s">
        <v>691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/>
      <c r="AF55" s="34"/>
      <c r="AG55" s="34"/>
      <c r="AH55" s="35"/>
      <c r="AI55" s="33">
        <v>3</v>
      </c>
      <c r="AJ55" s="34">
        <v>0</v>
      </c>
      <c r="AK55" s="34" t="s">
        <v>219</v>
      </c>
      <c r="AL55" s="35">
        <v>10</v>
      </c>
      <c r="AM55" s="33"/>
      <c r="AN55" s="34"/>
      <c r="AO55" s="34"/>
      <c r="AP55" s="35"/>
      <c r="AQ55" s="33"/>
      <c r="AR55" s="34"/>
      <c r="AS55" s="34"/>
      <c r="AT55" s="35"/>
      <c r="AU55" s="33">
        <v>2</v>
      </c>
      <c r="AV55" s="34">
        <v>1</v>
      </c>
      <c r="AW55" s="34" t="s">
        <v>12</v>
      </c>
      <c r="AX55" s="35">
        <v>7</v>
      </c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7"/>
      <c r="BK55" s="33"/>
      <c r="BL55" s="34"/>
      <c r="BM55" s="34"/>
      <c r="BN55" s="38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9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9"/>
      <c r="DO55" s="33"/>
      <c r="DP55" s="34"/>
      <c r="DQ55" s="34"/>
      <c r="DR55" s="38"/>
      <c r="DS55" s="36"/>
      <c r="DT55" s="34"/>
      <c r="DU55" s="34"/>
      <c r="DV55" s="39"/>
      <c r="DW55" s="33"/>
      <c r="DX55" s="34"/>
      <c r="DY55" s="34"/>
      <c r="DZ55" s="38"/>
      <c r="EA55" s="36"/>
      <c r="EB55" s="34"/>
      <c r="EC55" s="34"/>
      <c r="ED55" s="39"/>
      <c r="EE55" s="33"/>
      <c r="EF55" s="34"/>
      <c r="EG55" s="34"/>
      <c r="EH55" s="38"/>
      <c r="EI55" s="33"/>
      <c r="EJ55" s="34"/>
      <c r="EK55" s="34"/>
      <c r="EL55" s="37"/>
      <c r="EM55" s="86">
        <f>SUM(C55+G55+K55+O55+S55+W55+AA55+AE55+AI55+AM55+AQ55+AU55+AY55+BC55+BG55+BK55+BO55+BS55+BW55+CA55+CE55+CI55+CM55+CQ55+CU55+CY55+DC55+DG55+DK55+DO55+DS55+DW55+EA55+EE55+EI55)</f>
        <v>5</v>
      </c>
      <c r="EN55" s="60">
        <f>(D55+H55+L55+P55+T55+X55+AB55+AF55+AJ55+AN55+AR55+AV55+AZ55+BD55+BH55+BL55+BP55+BT55+BX55+CB55+CF55+CJ55+CN55+CR55+CV55+CZ55+DD55+DH55+DL55+DP55+DT55+DX55+EB55+EF55+EJ55)</f>
        <v>1</v>
      </c>
      <c r="EO55" s="61">
        <f>(EM55/(EN55+EM55)*100)</f>
        <v>83.333333333333343</v>
      </c>
      <c r="EP55" s="62">
        <f>(F55+J55+N55+R55+V55+Z55+AD55+AH55+AL55+AP55+AT55+AX55+BB55+BF55+BJ55+BN55+BR55+BV55+BZ55+CD55+CH55+CL55+CP55+CT55+CX55+DB55+DF55+DJ55+DN55+DR55+DV55+DZ55+ED55+EH55+EL55)</f>
        <v>17</v>
      </c>
      <c r="EQ55" s="63">
        <f>COUNTIF(C55:EL55,"1.m")</f>
        <v>1</v>
      </c>
      <c r="ER55" s="63">
        <f>COUNTIF(C55:EL55,"2.m")</f>
        <v>1</v>
      </c>
      <c r="ES55" s="63">
        <f>COUNTIF(C55:EL55,"3.m")</f>
        <v>0</v>
      </c>
      <c r="ET55" s="64">
        <f>COUNTIF(C55:EL55,"4.m")</f>
        <v>0</v>
      </c>
      <c r="EU55" s="87">
        <f>COUNTIF(C55:EL55,"5.m")</f>
        <v>0</v>
      </c>
    </row>
    <row r="56" spans="1:151" ht="19.95" customHeight="1" x14ac:dyDescent="0.3">
      <c r="A56" s="73" t="s">
        <v>527</v>
      </c>
      <c r="B56" s="75" t="s">
        <v>329</v>
      </c>
      <c r="C56" s="33"/>
      <c r="D56" s="34"/>
      <c r="E56" s="34"/>
      <c r="F56" s="35"/>
      <c r="G56" s="33"/>
      <c r="H56" s="34"/>
      <c r="I56" s="34"/>
      <c r="J56" s="35"/>
      <c r="K56" s="33">
        <v>2</v>
      </c>
      <c r="L56" s="34">
        <v>1</v>
      </c>
      <c r="M56" s="34" t="s">
        <v>12</v>
      </c>
      <c r="N56" s="35">
        <v>8</v>
      </c>
      <c r="O56" s="33"/>
      <c r="P56" s="34"/>
      <c r="Q56" s="34"/>
      <c r="R56" s="35"/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/>
      <c r="AF56" s="34"/>
      <c r="AG56" s="34"/>
      <c r="AH56" s="35"/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>
        <v>1</v>
      </c>
      <c r="AZ56" s="34">
        <v>2</v>
      </c>
      <c r="BA56" s="34" t="s">
        <v>220</v>
      </c>
      <c r="BB56" s="37">
        <v>5</v>
      </c>
      <c r="BC56" s="33"/>
      <c r="BD56" s="34"/>
      <c r="BE56" s="34"/>
      <c r="BF56" s="35"/>
      <c r="BG56" s="36"/>
      <c r="BH56" s="34"/>
      <c r="BI56" s="34"/>
      <c r="BJ56" s="37"/>
      <c r="BK56" s="33"/>
      <c r="BL56" s="34"/>
      <c r="BM56" s="34"/>
      <c r="BN56" s="38"/>
      <c r="BO56" s="36"/>
      <c r="BP56" s="34"/>
      <c r="BQ56" s="34"/>
      <c r="BR56" s="39"/>
      <c r="BS56" s="33">
        <v>1</v>
      </c>
      <c r="BT56" s="34">
        <v>2</v>
      </c>
      <c r="BU56" s="34">
        <v>3</v>
      </c>
      <c r="BV56" s="38">
        <v>4</v>
      </c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5"/>
      <c r="CM56" s="36"/>
      <c r="CN56" s="34"/>
      <c r="CO56" s="34"/>
      <c r="CP56" s="37"/>
      <c r="CQ56" s="33"/>
      <c r="CR56" s="34"/>
      <c r="CS56" s="34"/>
      <c r="CT56" s="35"/>
      <c r="CU56" s="36"/>
      <c r="CV56" s="34"/>
      <c r="CW56" s="34"/>
      <c r="CX56" s="37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7"/>
      <c r="DO56" s="33"/>
      <c r="DP56" s="34"/>
      <c r="DQ56" s="34"/>
      <c r="DR56" s="35"/>
      <c r="DS56" s="36"/>
      <c r="DT56" s="34"/>
      <c r="DU56" s="34"/>
      <c r="DV56" s="37"/>
      <c r="DW56" s="33"/>
      <c r="DX56" s="34"/>
      <c r="DY56" s="34"/>
      <c r="DZ56" s="35"/>
      <c r="EA56" s="36"/>
      <c r="EB56" s="34"/>
      <c r="EC56" s="34"/>
      <c r="ED56" s="37"/>
      <c r="EE56" s="33"/>
      <c r="EF56" s="34"/>
      <c r="EG56" s="34"/>
      <c r="EH56" s="35"/>
      <c r="EI56" s="33"/>
      <c r="EJ56" s="34"/>
      <c r="EK56" s="34"/>
      <c r="EL56" s="37"/>
      <c r="EM56" s="86">
        <f>SUM(C56+G56+K56+O56+S56+W56+AA56+AE56+AI56+AM56+AQ56+AU56+AY56+BC56+BG56+BK56+BO56+BS56+BW56+CA56+CE56+CI56+CM56+CQ56+CU56+CY56+DC56+DG56+DK56+DO56+DS56+DW56+EA56+EE56+EI56)</f>
        <v>4</v>
      </c>
      <c r="EN56" s="60">
        <f>(D56+H56+L56+P56+T56+X56+AB56+AF56+AJ56+AN56+AR56+AV56+AZ56+BD56+BH56+BL56+BP56+BT56+BX56+CB56+CF56+CJ56+CN56+CR56+CV56+CZ56+DD56+DH56+DL56+DP56+DT56+DX56+EB56+EF56+EJ56)</f>
        <v>5</v>
      </c>
      <c r="EO56" s="61">
        <f>(EM56/(EN56+EM56)*100)</f>
        <v>44.444444444444443</v>
      </c>
      <c r="EP56" s="62">
        <f>(F56+J56+N56+R56+V56+Z56+AD56+AH56+AL56+AP56+AT56+AX56+BB56+BF56+BJ56+BN56+BR56+BV56+BZ56+CD56+CH56+CL56+CP56+CT56+CX56+DB56+DF56+DJ56+DN56+DR56+DV56+DZ56+ED56+EH56+EL56)</f>
        <v>17</v>
      </c>
      <c r="EQ56" s="63">
        <f>COUNTIF(C56:EL56,"1.m")</f>
        <v>0</v>
      </c>
      <c r="ER56" s="63">
        <f>COUNTIF(C56:EL56,"2.m")</f>
        <v>1</v>
      </c>
      <c r="ES56" s="63">
        <f>COUNTIF(C56:EL56,"3.m")</f>
        <v>1</v>
      </c>
      <c r="ET56" s="64">
        <f>COUNTIF(C56:EL56,"4.m")</f>
        <v>0</v>
      </c>
      <c r="EU56" s="87">
        <f>COUNTIF(C56:EL56,"5.m")</f>
        <v>0</v>
      </c>
    </row>
    <row r="57" spans="1:151" ht="19.95" customHeight="1" x14ac:dyDescent="0.3">
      <c r="A57" s="73" t="s">
        <v>512</v>
      </c>
      <c r="B57" s="75" t="s">
        <v>427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/>
      <c r="P57" s="34"/>
      <c r="Q57" s="34"/>
      <c r="R57" s="35"/>
      <c r="S57" s="33">
        <v>3</v>
      </c>
      <c r="T57" s="34">
        <v>0</v>
      </c>
      <c r="U57" s="34" t="s">
        <v>219</v>
      </c>
      <c r="V57" s="35">
        <v>8</v>
      </c>
      <c r="W57" s="33"/>
      <c r="X57" s="34"/>
      <c r="Y57" s="34"/>
      <c r="Z57" s="35"/>
      <c r="AA57" s="33"/>
      <c r="AB57" s="34"/>
      <c r="AC57" s="34"/>
      <c r="AD57" s="35"/>
      <c r="AE57" s="33"/>
      <c r="AF57" s="34"/>
      <c r="AG57" s="34"/>
      <c r="AH57" s="35"/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>
        <v>2</v>
      </c>
      <c r="AZ57" s="34">
        <v>1</v>
      </c>
      <c r="BA57" s="34" t="s">
        <v>220</v>
      </c>
      <c r="BB57" s="37">
        <v>8</v>
      </c>
      <c r="BC57" s="33"/>
      <c r="BD57" s="34"/>
      <c r="BE57" s="34"/>
      <c r="BF57" s="35"/>
      <c r="BG57" s="36"/>
      <c r="BH57" s="34"/>
      <c r="BI57" s="34"/>
      <c r="BJ57" s="37"/>
      <c r="BK57" s="33"/>
      <c r="BL57" s="34"/>
      <c r="BM57" s="34"/>
      <c r="BN57" s="35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8"/>
      <c r="CM57" s="36"/>
      <c r="CN57" s="34"/>
      <c r="CO57" s="34"/>
      <c r="CP57" s="39"/>
      <c r="CQ57" s="33"/>
      <c r="CR57" s="34"/>
      <c r="CS57" s="34"/>
      <c r="CT57" s="38"/>
      <c r="CU57" s="36"/>
      <c r="CV57" s="34"/>
      <c r="CW57" s="34"/>
      <c r="CX57" s="37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7"/>
      <c r="DO57" s="33"/>
      <c r="DP57" s="34"/>
      <c r="DQ57" s="34"/>
      <c r="DR57" s="35"/>
      <c r="DS57" s="36"/>
      <c r="DT57" s="34"/>
      <c r="DU57" s="34"/>
      <c r="DV57" s="37"/>
      <c r="DW57" s="33"/>
      <c r="DX57" s="34"/>
      <c r="DY57" s="34"/>
      <c r="DZ57" s="35"/>
      <c r="EA57" s="36"/>
      <c r="EB57" s="34"/>
      <c r="EC57" s="34"/>
      <c r="ED57" s="37"/>
      <c r="EE57" s="33"/>
      <c r="EF57" s="34"/>
      <c r="EG57" s="34"/>
      <c r="EH57" s="35"/>
      <c r="EI57" s="33"/>
      <c r="EJ57" s="34"/>
      <c r="EK57" s="34"/>
      <c r="EL57" s="37"/>
      <c r="EM57" s="86">
        <f>SUM(C57+G57+K57+O57+S57+W57+AA57+AE57+AI57+AM57+AQ57+AU57+AY57+BC57+BG57+BK57+BO57+BS57+BW57+CA57+CE57+CI57+CM57+CQ57+CU57+CY57+DC57+DG57+DK57+DO57+DS57+DW57+EA57+EE57+EI57)</f>
        <v>5</v>
      </c>
      <c r="EN57" s="60">
        <f>(D57+H57+L57+P57+T57+X57+AB57+AF57+AJ57+AN57+AR57+AV57+AZ57+BD57+BH57+BL57+BP57+BT57+BX57+CB57+CF57+CJ57+CN57+CR57+CV57+CZ57+DD57+DH57+DL57+DP57+DT57+DX57+EB57+EF57+EJ57)</f>
        <v>1</v>
      </c>
      <c r="EO57" s="61">
        <f>(EM57/(EN57+EM57)*100)</f>
        <v>83.333333333333343</v>
      </c>
      <c r="EP57" s="62">
        <f>(F57+J57+N57+R57+V57+Z57+AD57+AH57+AL57+AP57+AT57+AX57+BB57+BF57+BJ57+BN57+BR57+BV57+BZ57+CD57+CH57+CL57+CP57+CT57+CX57+DB57+DF57+DJ57+DN57+DR57+DV57+DZ57+ED57+EH57+EL57)</f>
        <v>16</v>
      </c>
      <c r="EQ57" s="63">
        <f>COUNTIF(C57:EL57,"1.m")</f>
        <v>1</v>
      </c>
      <c r="ER57" s="63">
        <f>COUNTIF(C57:EL57,"2.m")</f>
        <v>0</v>
      </c>
      <c r="ES57" s="63">
        <f>COUNTIF(C57:EL57,"3.m")</f>
        <v>1</v>
      </c>
      <c r="ET57" s="64">
        <f>COUNTIF(C57:EL57,"4.m")</f>
        <v>0</v>
      </c>
      <c r="EU57" s="87">
        <f>COUNTIF(C57:EL57,"5.m")</f>
        <v>0</v>
      </c>
    </row>
    <row r="58" spans="1:151" ht="19.95" customHeight="1" x14ac:dyDescent="0.3">
      <c r="A58" s="73" t="s">
        <v>513</v>
      </c>
      <c r="B58" s="75" t="s">
        <v>333</v>
      </c>
      <c r="C58" s="33"/>
      <c r="D58" s="34"/>
      <c r="E58" s="34"/>
      <c r="F58" s="35"/>
      <c r="G58" s="33"/>
      <c r="H58" s="34"/>
      <c r="I58" s="34"/>
      <c r="J58" s="35"/>
      <c r="K58" s="33">
        <v>1</v>
      </c>
      <c r="L58" s="34">
        <v>1</v>
      </c>
      <c r="M58" s="34" t="s">
        <v>12</v>
      </c>
      <c r="N58" s="35">
        <v>5</v>
      </c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/>
      <c r="AF58" s="34"/>
      <c r="AG58" s="34"/>
      <c r="AH58" s="35"/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>
        <v>3</v>
      </c>
      <c r="AZ58" s="34">
        <v>0</v>
      </c>
      <c r="BA58" s="34" t="s">
        <v>219</v>
      </c>
      <c r="BB58" s="37">
        <v>11</v>
      </c>
      <c r="BC58" s="33"/>
      <c r="BD58" s="34"/>
      <c r="BE58" s="34"/>
      <c r="BF58" s="35"/>
      <c r="BG58" s="36"/>
      <c r="BH58" s="34"/>
      <c r="BI58" s="34"/>
      <c r="BJ58" s="37"/>
      <c r="BK58" s="33"/>
      <c r="BL58" s="34"/>
      <c r="BM58" s="34"/>
      <c r="BN58" s="35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7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7"/>
      <c r="DO58" s="33"/>
      <c r="DP58" s="34"/>
      <c r="DQ58" s="34"/>
      <c r="DR58" s="35"/>
      <c r="DS58" s="36"/>
      <c r="DT58" s="34"/>
      <c r="DU58" s="34"/>
      <c r="DV58" s="37"/>
      <c r="DW58" s="33"/>
      <c r="DX58" s="34"/>
      <c r="DY58" s="34"/>
      <c r="DZ58" s="35"/>
      <c r="EA58" s="36"/>
      <c r="EB58" s="34"/>
      <c r="EC58" s="34"/>
      <c r="ED58" s="37"/>
      <c r="EE58" s="33"/>
      <c r="EF58" s="34"/>
      <c r="EG58" s="34"/>
      <c r="EH58" s="35"/>
      <c r="EI58" s="33"/>
      <c r="EJ58" s="34"/>
      <c r="EK58" s="34"/>
      <c r="EL58" s="37"/>
      <c r="EM58" s="86">
        <f>SUM(C58+G58+K58+O58+S58+W58+AA58+AE58+AI58+AM58+AQ58+AU58+AY58+BC58+BG58+BK58+BO58+BS58+BW58+CA58+CE58+CI58+CM58+CQ58+CU58+CY58+DC58+DG58+DK58+DO58+DS58+DW58+EA58+EE58+EI58)</f>
        <v>4</v>
      </c>
      <c r="EN58" s="60">
        <f>(D58+H58+L58+P58+T58+X58+AB58+AF58+AJ58+AN58+AR58+AV58+AZ58+BD58+BH58+BL58+BP58+BT58+BX58+CB58+CF58+CJ58+CN58+CR58+CV58+CZ58+DD58+DH58+DL58+DP58+DT58+DX58+EB58+EF58+EJ58)</f>
        <v>1</v>
      </c>
      <c r="EO58" s="61">
        <f>(EM58/(EN58+EM58)*100)</f>
        <v>80</v>
      </c>
      <c r="EP58" s="62">
        <f>(F58+J58+N58+R58+V58+Z58+AD58+AH58+AL58+AP58+AT58+AX58+BB58+BF58+BJ58+BN58+BR58+BV58+BZ58+CD58+CH58+CL58+CP58+CT58+CX58+DB58+DF58+DJ58+DN58+DR58+DV58+DZ58+ED58+EH58+EL58)</f>
        <v>16</v>
      </c>
      <c r="EQ58" s="63">
        <f>COUNTIF(C58:EL58,"1.m")</f>
        <v>1</v>
      </c>
      <c r="ER58" s="63">
        <f>COUNTIF(C58:EL58,"2.m")</f>
        <v>1</v>
      </c>
      <c r="ES58" s="63">
        <f>COUNTIF(C58:EL58,"3.m")</f>
        <v>0</v>
      </c>
      <c r="ET58" s="64">
        <f>COUNTIF(C58:EL58,"4.m")</f>
        <v>0</v>
      </c>
      <c r="EU58" s="87">
        <v>0</v>
      </c>
    </row>
    <row r="59" spans="1:151" ht="19.95" customHeight="1" x14ac:dyDescent="0.3">
      <c r="A59" s="73" t="s">
        <v>514</v>
      </c>
      <c r="B59" s="75" t="s">
        <v>731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/>
      <c r="AF59" s="34"/>
      <c r="AG59" s="34"/>
      <c r="AH59" s="35"/>
      <c r="AI59" s="33"/>
      <c r="AJ59" s="34"/>
      <c r="AK59" s="34"/>
      <c r="AL59" s="35"/>
      <c r="AM59" s="33"/>
      <c r="AN59" s="34"/>
      <c r="AO59" s="34"/>
      <c r="AP59" s="35"/>
      <c r="AQ59" s="33">
        <v>1</v>
      </c>
      <c r="AR59" s="34">
        <v>2</v>
      </c>
      <c r="AS59" s="34" t="s">
        <v>220</v>
      </c>
      <c r="AT59" s="35">
        <v>5</v>
      </c>
      <c r="AU59" s="33"/>
      <c r="AV59" s="34"/>
      <c r="AW59" s="34"/>
      <c r="AX59" s="35"/>
      <c r="AY59" s="36">
        <v>3</v>
      </c>
      <c r="AZ59" s="34">
        <v>0</v>
      </c>
      <c r="BA59" s="34" t="s">
        <v>219</v>
      </c>
      <c r="BB59" s="37">
        <v>11</v>
      </c>
      <c r="BC59" s="33"/>
      <c r="BD59" s="34"/>
      <c r="BE59" s="34"/>
      <c r="BF59" s="35"/>
      <c r="BG59" s="36"/>
      <c r="BH59" s="34"/>
      <c r="BI59" s="34"/>
      <c r="BJ59" s="37"/>
      <c r="BK59" s="33"/>
      <c r="BL59" s="34"/>
      <c r="BM59" s="34"/>
      <c r="BN59" s="35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9"/>
      <c r="DO59" s="33"/>
      <c r="DP59" s="34"/>
      <c r="DQ59" s="34"/>
      <c r="DR59" s="38"/>
      <c r="DS59" s="36"/>
      <c r="DT59" s="34"/>
      <c r="DU59" s="34"/>
      <c r="DV59" s="39"/>
      <c r="DW59" s="33"/>
      <c r="DX59" s="34"/>
      <c r="DY59" s="34"/>
      <c r="DZ59" s="38"/>
      <c r="EA59" s="36"/>
      <c r="EB59" s="34"/>
      <c r="EC59" s="34"/>
      <c r="ED59" s="39"/>
      <c r="EE59" s="33"/>
      <c r="EF59" s="34"/>
      <c r="EG59" s="34"/>
      <c r="EH59" s="38"/>
      <c r="EI59" s="33"/>
      <c r="EJ59" s="34"/>
      <c r="EK59" s="34"/>
      <c r="EL59" s="37"/>
      <c r="EM59" s="86">
        <f>SUM(C59+G59+K59+O59+S59+W59+AA59+AE59+AI59+AM59+AQ59+AU59+AY59+BC59+BG59+BK59+BO59+BS59+BW59+CA59+CE59+CI59+CM59+CQ59+CU59+CY59+DC59+DG59+DK59+DO59+DS59+DW59+EA59+EE59+EI59)</f>
        <v>4</v>
      </c>
      <c r="EN59" s="60">
        <f>(D59+H59+L59+P59+T59+X59+AB59+AF59+AJ59+AN59+AR59+AV59+AZ59+BD59+BH59+BL59+BP59+BT59+BX59+CB59+CF59+CJ59+CN59+CR59+CV59+CZ59+DD59+DH59+DL59+DP59+DT59+DX59+EB59+EF59+EJ59)</f>
        <v>2</v>
      </c>
      <c r="EO59" s="61">
        <f>(EM59/(EN59+EM59)*100)</f>
        <v>66.666666666666657</v>
      </c>
      <c r="EP59" s="62">
        <f>(F59+J59+N59+R59+V59+Z59+AD59+AH59+AL59+AP59+AT59+AX59+BB59+BF59+BJ59+BN59+BR59+BV59+BZ59+CD59+CH59+CL59+CP59+CT59+CX59+DB59+DF59+DJ59+DN59+DR59+DV59+DZ59+ED59+EH59+EL59)</f>
        <v>16</v>
      </c>
      <c r="EQ59" s="63">
        <f>COUNTIF(C59:EL59,"1.m")</f>
        <v>1</v>
      </c>
      <c r="ER59" s="63">
        <f>COUNTIF(C59:EL59,"2.m")</f>
        <v>0</v>
      </c>
      <c r="ES59" s="63">
        <f>COUNTIF(C59:EL59,"3.m")</f>
        <v>1</v>
      </c>
      <c r="ET59" s="64">
        <f>COUNTIF(C59:EL59,"4.m")</f>
        <v>0</v>
      </c>
      <c r="EU59" s="87">
        <f>COUNTIF(C59:EL59,"5.m")</f>
        <v>0</v>
      </c>
    </row>
    <row r="60" spans="1:151" ht="19.95" customHeight="1" x14ac:dyDescent="0.3">
      <c r="A60" s="73" t="s">
        <v>529</v>
      </c>
      <c r="B60" s="75" t="s">
        <v>372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>
        <v>2</v>
      </c>
      <c r="P60" s="34">
        <v>0</v>
      </c>
      <c r="Q60" s="34" t="s">
        <v>219</v>
      </c>
      <c r="R60" s="35">
        <v>7</v>
      </c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/>
      <c r="AF60" s="34"/>
      <c r="AG60" s="34"/>
      <c r="AH60" s="35"/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/>
      <c r="AZ60" s="34"/>
      <c r="BA60" s="34"/>
      <c r="BB60" s="37"/>
      <c r="BC60" s="33">
        <v>1</v>
      </c>
      <c r="BD60" s="34">
        <v>2</v>
      </c>
      <c r="BE60" s="34" t="s">
        <v>220</v>
      </c>
      <c r="BF60" s="35">
        <v>5</v>
      </c>
      <c r="BG60" s="36"/>
      <c r="BH60" s="34"/>
      <c r="BI60" s="34"/>
      <c r="BJ60" s="37"/>
      <c r="BK60" s="33"/>
      <c r="BL60" s="34"/>
      <c r="BM60" s="34"/>
      <c r="BN60" s="35"/>
      <c r="BO60" s="36"/>
      <c r="BP60" s="34"/>
      <c r="BQ60" s="34"/>
      <c r="BR60" s="39"/>
      <c r="BS60" s="33">
        <v>1</v>
      </c>
      <c r="BT60" s="34">
        <v>1</v>
      </c>
      <c r="BU60" s="34">
        <v>2</v>
      </c>
      <c r="BV60" s="38">
        <v>4</v>
      </c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5"/>
      <c r="DS60" s="36"/>
      <c r="DT60" s="34"/>
      <c r="DU60" s="34"/>
      <c r="DV60" s="37"/>
      <c r="DW60" s="33"/>
      <c r="DX60" s="34"/>
      <c r="DY60" s="34"/>
      <c r="DZ60" s="35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37"/>
      <c r="EM60" s="86">
        <f>SUM(C60+G60+K60+O60+S60+W60+AA60+AE60+AI60+AM60+AQ60+AU60+AY60+BC60+BG60+BK60+BO60+BS60+BW60+CA60+CE60+CI60+CM60+CQ60+CU60+CY60+DC60+DG60+DK60+DO60+DS60+DW60+EA60+EE60+EI60)</f>
        <v>4</v>
      </c>
      <c r="EN60" s="60">
        <f>(D60+H60+L60+P60+T60+X60+AB60+AF60+AJ60+AN60+AR60+AV60+AZ60+BD60+BH60+BL60+BP60+BT60+BX60+CB60+CF60+CJ60+CN60+CR60+CV60+CZ60+DD60+DH60+DL60+DP60+DT60+DX60+EB60+EF60+EJ60)</f>
        <v>3</v>
      </c>
      <c r="EO60" s="61">
        <f>(EM60/(EN60+EM60)*100)</f>
        <v>57.142857142857139</v>
      </c>
      <c r="EP60" s="62">
        <f>(F60+J60+N60+R60+V60+Z60+AD60+AH60+AL60+AP60+AT60+AX60+BB60+BF60+BJ60+BN60+BR60+BV60+BZ60+CD60+CH60+CL60+CP60+CT60+CX60+DB60+DF60+DJ60+DN60+DR60+DV60+DZ60+ED60+EH60+EL60)</f>
        <v>16</v>
      </c>
      <c r="EQ60" s="63">
        <f>COUNTIF(C60:EL60,"1.m")</f>
        <v>1</v>
      </c>
      <c r="ER60" s="63">
        <f>COUNTIF(C60:EL60,"2.m")</f>
        <v>0</v>
      </c>
      <c r="ES60" s="63">
        <f>COUNTIF(C60:EL60,"3.m")</f>
        <v>1</v>
      </c>
      <c r="ET60" s="64">
        <f>COUNTIF(C60:EL60,"4.m")</f>
        <v>0</v>
      </c>
      <c r="EU60" s="87">
        <f>COUNTIF(C60:EL60,"5.m")</f>
        <v>0</v>
      </c>
    </row>
    <row r="61" spans="1:151" ht="19.95" customHeight="1" x14ac:dyDescent="0.3">
      <c r="A61" s="73" t="s">
        <v>531</v>
      </c>
      <c r="B61" s="75" t="s">
        <v>693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>
        <v>1</v>
      </c>
      <c r="AJ61" s="34">
        <v>2</v>
      </c>
      <c r="AK61" s="34" t="s">
        <v>221</v>
      </c>
      <c r="AL61" s="35">
        <v>4</v>
      </c>
      <c r="AM61" s="33"/>
      <c r="AN61" s="34"/>
      <c r="AO61" s="34"/>
      <c r="AP61" s="35"/>
      <c r="AQ61" s="33"/>
      <c r="AR61" s="34"/>
      <c r="AS61" s="34"/>
      <c r="AT61" s="35"/>
      <c r="AU61" s="33"/>
      <c r="AV61" s="34"/>
      <c r="AW61" s="34"/>
      <c r="AX61" s="35"/>
      <c r="AY61" s="36"/>
      <c r="AZ61" s="34"/>
      <c r="BA61" s="34"/>
      <c r="BB61" s="37"/>
      <c r="BC61" s="33">
        <v>2</v>
      </c>
      <c r="BD61" s="34">
        <v>1</v>
      </c>
      <c r="BE61" s="34" t="s">
        <v>12</v>
      </c>
      <c r="BF61" s="35">
        <v>8</v>
      </c>
      <c r="BG61" s="36"/>
      <c r="BH61" s="34"/>
      <c r="BI61" s="34"/>
      <c r="BJ61" s="37"/>
      <c r="BK61" s="33"/>
      <c r="BL61" s="34"/>
      <c r="BM61" s="34"/>
      <c r="BN61" s="38"/>
      <c r="BO61" s="36"/>
      <c r="BP61" s="34"/>
      <c r="BQ61" s="34"/>
      <c r="BR61" s="39"/>
      <c r="BS61" s="33">
        <v>1</v>
      </c>
      <c r="BT61" s="34">
        <v>2</v>
      </c>
      <c r="BU61" s="34">
        <v>3</v>
      </c>
      <c r="BV61" s="38">
        <v>4</v>
      </c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9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9"/>
      <c r="DO61" s="33"/>
      <c r="DP61" s="34"/>
      <c r="DQ61" s="34"/>
      <c r="DR61" s="38"/>
      <c r="DS61" s="36"/>
      <c r="DT61" s="34"/>
      <c r="DU61" s="34"/>
      <c r="DV61" s="39"/>
      <c r="DW61" s="33"/>
      <c r="DX61" s="34"/>
      <c r="DY61" s="34"/>
      <c r="DZ61" s="38"/>
      <c r="EA61" s="36"/>
      <c r="EB61" s="34"/>
      <c r="EC61" s="34"/>
      <c r="ED61" s="39"/>
      <c r="EE61" s="33"/>
      <c r="EF61" s="34"/>
      <c r="EG61" s="34"/>
      <c r="EH61" s="38"/>
      <c r="EI61" s="33"/>
      <c r="EJ61" s="34"/>
      <c r="EK61" s="34"/>
      <c r="EL61" s="37"/>
      <c r="EM61" s="86">
        <f>SUM(C61+G61+K61+O61+S61+W61+AA61+AE61+AI61+AM61+AQ61+AU61+AY61+BC61+BG61+BK61+BO61+BS61+BW61+CA61+CE61+CI61+CM61+CQ61+CU61+CY61+DC61+DG61+DK61+DO61+DS61+DW61+EA61+EE61+EI61)</f>
        <v>4</v>
      </c>
      <c r="EN61" s="60">
        <f>(D61+H61+L61+P61+T61+X61+AB61+AF61+AJ61+AN61+AR61+AV61+AZ61+BD61+BH61+BL61+BP61+BT61+BX61+CB61+CF61+CJ61+CN61+CR61+CV61+CZ61+DD61+DH61+DL61+DP61+DT61+DX61+EB61+EF61+EJ61)</f>
        <v>5</v>
      </c>
      <c r="EO61" s="61">
        <f>(EM61/(EN61+EM61)*100)</f>
        <v>44.444444444444443</v>
      </c>
      <c r="EP61" s="62">
        <f>(F61+J61+N61+R61+V61+Z61+AD61+AH61+AL61+AP61+AT61+AX61+BB61+BF61+BJ61+BN61+BR61+BV61+BZ61+CD61+CH61+CL61+CP61+CT61+CX61+DB61+DF61+DJ61+DN61+DR61+DV61+DZ61+ED61+EH61+EL61)</f>
        <v>16</v>
      </c>
      <c r="EQ61" s="63">
        <f>COUNTIF(C61:EL61,"1.m")</f>
        <v>0</v>
      </c>
      <c r="ER61" s="63">
        <f>COUNTIF(C61:EL61,"2.m")</f>
        <v>1</v>
      </c>
      <c r="ES61" s="63">
        <f>COUNTIF(C61:EL61,"3.m")</f>
        <v>0</v>
      </c>
      <c r="ET61" s="64">
        <f>COUNTIF(C61:EL61,"4.m")</f>
        <v>1</v>
      </c>
      <c r="EU61" s="87">
        <f>COUNTIF(C61:EL61,"5.m")</f>
        <v>0</v>
      </c>
    </row>
    <row r="62" spans="1:151" ht="19.95" customHeight="1" x14ac:dyDescent="0.3">
      <c r="A62" s="73" t="s">
        <v>516</v>
      </c>
      <c r="B62" s="75" t="s">
        <v>737</v>
      </c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>
        <v>3</v>
      </c>
      <c r="AR62" s="34">
        <v>0</v>
      </c>
      <c r="AS62" s="34" t="s">
        <v>219</v>
      </c>
      <c r="AT62" s="35">
        <v>11</v>
      </c>
      <c r="AU62" s="33">
        <v>1</v>
      </c>
      <c r="AV62" s="34">
        <v>2</v>
      </c>
      <c r="AW62" s="34" t="s">
        <v>220</v>
      </c>
      <c r="AX62" s="35">
        <v>4</v>
      </c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7"/>
      <c r="BK62" s="33"/>
      <c r="BL62" s="34"/>
      <c r="BM62" s="34"/>
      <c r="BN62" s="35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5"/>
      <c r="CM62" s="36"/>
      <c r="CN62" s="34"/>
      <c r="CO62" s="34"/>
      <c r="CP62" s="37"/>
      <c r="CQ62" s="33"/>
      <c r="CR62" s="34"/>
      <c r="CS62" s="34"/>
      <c r="CT62" s="35"/>
      <c r="CU62" s="36"/>
      <c r="CV62" s="34"/>
      <c r="CW62" s="34"/>
      <c r="CX62" s="37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7"/>
      <c r="DO62" s="33"/>
      <c r="DP62" s="34"/>
      <c r="DQ62" s="34"/>
      <c r="DR62" s="35"/>
      <c r="DS62" s="36"/>
      <c r="DT62" s="34"/>
      <c r="DU62" s="34"/>
      <c r="DV62" s="37"/>
      <c r="DW62" s="33"/>
      <c r="DX62" s="34"/>
      <c r="DY62" s="34"/>
      <c r="DZ62" s="35"/>
      <c r="EA62" s="36"/>
      <c r="EB62" s="34"/>
      <c r="EC62" s="34"/>
      <c r="ED62" s="37"/>
      <c r="EE62" s="33"/>
      <c r="EF62" s="34"/>
      <c r="EG62" s="34"/>
      <c r="EH62" s="35"/>
      <c r="EI62" s="33"/>
      <c r="EJ62" s="34"/>
      <c r="EK62" s="34"/>
      <c r="EL62" s="37"/>
      <c r="EM62" s="86">
        <f>SUM(C62+G62+K62+O62+S62+W62+AA62+AE62+AI62+AM62+AQ62+AU62+AY62+BC62+BG62+BK62+BO62+BS62+BW62+CA62+CE62+CI62+CM62+CQ62+CU62+CY62+DC62+DG62+DK62+DO62+DS62+DW62+EA62+EE62+EI62)</f>
        <v>4</v>
      </c>
      <c r="EN62" s="60">
        <f>(D62+H62+L62+P62+T62+X62+AB62+AF62+AJ62+AN62+AR62+AV62+AZ62+BD62+BH62+BL62+BP62+BT62+BX62+CB62+CF62+CJ62+CN62+CR62+CV62+CZ62+DD62+DH62+DL62+DP62+DT62+DX62+EB62+EF62+EJ62)</f>
        <v>2</v>
      </c>
      <c r="EO62" s="61">
        <f>(EM62/(EN62+EM62)*100)</f>
        <v>66.666666666666657</v>
      </c>
      <c r="EP62" s="62">
        <f>(F62+J62+N62+R62+V62+Z62+AD62+AH62+AL62+AP62+AT62+AX62+BB62+BF62+BJ62+BN62+BR62+BV62+BZ62+CD62+CH62+CL62+CP62+CT62+CX62+DB62+DF62+DJ62+DN62+DR62+DV62+DZ62+ED62+EH62+EL62)</f>
        <v>15</v>
      </c>
      <c r="EQ62" s="63">
        <f>COUNTIF(C62:EL62,"1.m")</f>
        <v>1</v>
      </c>
      <c r="ER62" s="63">
        <f>COUNTIF(C62:EL62,"2.m")</f>
        <v>0</v>
      </c>
      <c r="ES62" s="63">
        <f>COUNTIF(C62:EL62,"3.m")</f>
        <v>1</v>
      </c>
      <c r="ET62" s="64">
        <f>COUNTIF(C62:EL62,"4.m")</f>
        <v>0</v>
      </c>
      <c r="EU62" s="87">
        <f>COUNTIF(C62:EL62,"5.m")</f>
        <v>0</v>
      </c>
    </row>
    <row r="63" spans="1:151" ht="19.95" customHeight="1" x14ac:dyDescent="0.3">
      <c r="A63" s="73" t="s">
        <v>518</v>
      </c>
      <c r="B63" s="75" t="s">
        <v>679</v>
      </c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>
        <v>1</v>
      </c>
      <c r="AJ63" s="34">
        <v>2</v>
      </c>
      <c r="AK63" s="34" t="s">
        <v>220</v>
      </c>
      <c r="AL63" s="35">
        <v>4</v>
      </c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>
        <v>3</v>
      </c>
      <c r="AZ63" s="34">
        <v>0</v>
      </c>
      <c r="BA63" s="34" t="s">
        <v>219</v>
      </c>
      <c r="BB63" s="37">
        <v>11</v>
      </c>
      <c r="BC63" s="33"/>
      <c r="BD63" s="34"/>
      <c r="BE63" s="34"/>
      <c r="BF63" s="35"/>
      <c r="BG63" s="36"/>
      <c r="BH63" s="34"/>
      <c r="BI63" s="34"/>
      <c r="BJ63" s="37"/>
      <c r="BK63" s="33"/>
      <c r="BL63" s="34"/>
      <c r="BM63" s="34"/>
      <c r="BN63" s="35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7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7"/>
      <c r="DO63" s="33"/>
      <c r="DP63" s="34"/>
      <c r="DQ63" s="34"/>
      <c r="DR63" s="35"/>
      <c r="DS63" s="36"/>
      <c r="DT63" s="34"/>
      <c r="DU63" s="34"/>
      <c r="DV63" s="37"/>
      <c r="DW63" s="33"/>
      <c r="DX63" s="34"/>
      <c r="DY63" s="34"/>
      <c r="DZ63" s="35"/>
      <c r="EA63" s="36"/>
      <c r="EB63" s="34"/>
      <c r="EC63" s="34"/>
      <c r="ED63" s="37"/>
      <c r="EE63" s="33"/>
      <c r="EF63" s="34"/>
      <c r="EG63" s="34"/>
      <c r="EH63" s="35"/>
      <c r="EI63" s="33"/>
      <c r="EJ63" s="34"/>
      <c r="EK63" s="34"/>
      <c r="EL63" s="37"/>
      <c r="EM63" s="86">
        <f>SUM(C63+G63+K63+O63+S63+W63+AA63+AE63+AI63+AM63+AQ63+AU63+AY63+BC63+BG63+BK63+BO63+BS63+BW63+CA63+CE63+CI63+CM63+CQ63+CU63+CY63+DC63+DG63+DK63+DO63+DS63+DW63+EA63+EE63+EI63)</f>
        <v>4</v>
      </c>
      <c r="EN63" s="60">
        <f>(D63+H63+L63+P63+T63+X63+AB63+AF63+AJ63+AN63+AR63+AV63+AZ63+BD63+BH63+BL63+BP63+BT63+BX63+CB63+CF63+CJ63+CN63+CR63+CV63+CZ63+DD63+DH63+DL63+DP63+DT63+DX63+EB63+EF63+EJ63)</f>
        <v>2</v>
      </c>
      <c r="EO63" s="61">
        <f>(EM63/(EN63+EM63)*100)</f>
        <v>66.666666666666657</v>
      </c>
      <c r="EP63" s="62">
        <f>(F63+J63+N63+R63+V63+Z63+AD63+AH63+AL63+AP63+AT63+AX63+BB63+BF63+BJ63+BN63+BR63+BV63+BZ63+CD63+CH63+CL63+CP63+CT63+CX63+DB63+DF63+DJ63+DN63+DR63+DV63+DZ63+ED63+EH63+EL63)</f>
        <v>15</v>
      </c>
      <c r="EQ63" s="63">
        <f>COUNTIF(C63:EL63,"1.m")</f>
        <v>1</v>
      </c>
      <c r="ER63" s="63">
        <f>COUNTIF(C63:EL63,"2.m")</f>
        <v>0</v>
      </c>
      <c r="ES63" s="63">
        <f>COUNTIF(C63:EL63,"3.m")</f>
        <v>1</v>
      </c>
      <c r="ET63" s="64">
        <f>COUNTIF(C63:EL63,"4.m")</f>
        <v>0</v>
      </c>
      <c r="EU63" s="87">
        <f>COUNTIF(C63:EL63,"5.m")</f>
        <v>0</v>
      </c>
    </row>
    <row r="64" spans="1:151" ht="19.95" customHeight="1" x14ac:dyDescent="0.3">
      <c r="A64" s="73" t="s">
        <v>521</v>
      </c>
      <c r="B64" s="75" t="s">
        <v>658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>
        <v>2</v>
      </c>
      <c r="AF64" s="34">
        <v>0</v>
      </c>
      <c r="AG64" s="34" t="s">
        <v>219</v>
      </c>
      <c r="AH64" s="35">
        <v>8</v>
      </c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>
        <v>0</v>
      </c>
      <c r="AZ64" s="34">
        <v>3</v>
      </c>
      <c r="BA64" s="34" t="s">
        <v>220</v>
      </c>
      <c r="BB64" s="37">
        <v>2</v>
      </c>
      <c r="BC64" s="33">
        <v>1</v>
      </c>
      <c r="BD64" s="34">
        <v>3</v>
      </c>
      <c r="BE64" s="34" t="s">
        <v>351</v>
      </c>
      <c r="BF64" s="35">
        <v>5</v>
      </c>
      <c r="BG64" s="36"/>
      <c r="BH64" s="34"/>
      <c r="BI64" s="34"/>
      <c r="BJ64" s="37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5"/>
      <c r="CM64" s="36"/>
      <c r="CN64" s="34"/>
      <c r="CO64" s="34"/>
      <c r="CP64" s="37"/>
      <c r="CQ64" s="33"/>
      <c r="CR64" s="34"/>
      <c r="CS64" s="34"/>
      <c r="CT64" s="35"/>
      <c r="CU64" s="36"/>
      <c r="CV64" s="34"/>
      <c r="CW64" s="34"/>
      <c r="CX64" s="37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7"/>
      <c r="DO64" s="33"/>
      <c r="DP64" s="34"/>
      <c r="DQ64" s="34"/>
      <c r="DR64" s="35"/>
      <c r="DS64" s="36"/>
      <c r="DT64" s="34"/>
      <c r="DU64" s="34"/>
      <c r="DV64" s="37"/>
      <c r="DW64" s="33"/>
      <c r="DX64" s="34"/>
      <c r="DY64" s="34"/>
      <c r="DZ64" s="35"/>
      <c r="EA64" s="36"/>
      <c r="EB64" s="34"/>
      <c r="EC64" s="34"/>
      <c r="ED64" s="37"/>
      <c r="EE64" s="33"/>
      <c r="EF64" s="34"/>
      <c r="EG64" s="34"/>
      <c r="EH64" s="35"/>
      <c r="EI64" s="33"/>
      <c r="EJ64" s="34"/>
      <c r="EK64" s="34"/>
      <c r="EL64" s="37"/>
      <c r="EM64" s="86">
        <f>SUM(C64+G64+K64+O64+S64+W64+AA64+AE64+AI64+AM64+AQ64+AU64+AY64+BC64+BG64+BK64+BO64+BS64+BW64+CA64+CE64+CI64+CM64+CQ64+CU64+CY64+DC64+DG64+DK64+DO64+DS64+DW64+EA64+EE64+EI64)</f>
        <v>3</v>
      </c>
      <c r="EN64" s="60">
        <f>(D64+H64+L64+P64+T64+X64+AB64+AF64+AJ64+AN64+AR64+AV64+AZ64+BD64+BH64+BL64+BP64+BT64+BX64+CB64+CF64+CJ64+CN64+CR64+CV64+CZ64+DD64+DH64+DL64+DP64+DT64+DX64+EB64+EF64+EJ64)</f>
        <v>6</v>
      </c>
      <c r="EO64" s="61">
        <f>(EM64/(EN64+EM64)*100)</f>
        <v>33.333333333333329</v>
      </c>
      <c r="EP64" s="62">
        <f>(F64+J64+N64+R64+V64+Z64+AD64+AH64+AL64+AP64+AT64+AX64+BB64+BF64+BJ64+BN64+BR64+BV64+BZ64+CD64+CH64+CL64+CP64+CT64+CX64+DB64+DF64+DJ64+DN64+DR64+DV64+DZ64+ED64+EH64+EL64)</f>
        <v>15</v>
      </c>
      <c r="EQ64" s="63">
        <f>COUNTIF(C64:EL64,"1.m")</f>
        <v>1</v>
      </c>
      <c r="ER64" s="63">
        <f>COUNTIF(C64:EL64,"2.m")</f>
        <v>0</v>
      </c>
      <c r="ES64" s="63">
        <f>COUNTIF(C64:EL64,"3.m")</f>
        <v>1</v>
      </c>
      <c r="ET64" s="64">
        <f>COUNTIF(C64:EL64,"4.m")</f>
        <v>0</v>
      </c>
      <c r="EU64" s="87">
        <f>COUNTIF(C64:EL64,"5.m")</f>
        <v>1</v>
      </c>
    </row>
    <row r="65" spans="1:151" ht="19.95" customHeight="1" x14ac:dyDescent="0.3">
      <c r="A65" s="73" t="s">
        <v>562</v>
      </c>
      <c r="B65" s="75" t="s">
        <v>763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/>
      <c r="P65" s="34"/>
      <c r="Q65" s="34"/>
      <c r="R65" s="35"/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>
        <v>2</v>
      </c>
      <c r="AZ65" s="34">
        <v>1</v>
      </c>
      <c r="BA65" s="34" t="s">
        <v>12</v>
      </c>
      <c r="BB65" s="37">
        <v>8</v>
      </c>
      <c r="BC65" s="33"/>
      <c r="BD65" s="34"/>
      <c r="BE65" s="34"/>
      <c r="BF65" s="35"/>
      <c r="BG65" s="36"/>
      <c r="BH65" s="34"/>
      <c r="BI65" s="34"/>
      <c r="BJ65" s="37"/>
      <c r="BK65" s="33"/>
      <c r="BL65" s="34"/>
      <c r="BM65" s="34"/>
      <c r="BN65" s="35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>
        <v>2</v>
      </c>
      <c r="CB65" s="34">
        <v>1</v>
      </c>
      <c r="CC65" s="34">
        <v>2</v>
      </c>
      <c r="CD65" s="38">
        <v>6</v>
      </c>
      <c r="CE65" s="36"/>
      <c r="CF65" s="34"/>
      <c r="CG65" s="34"/>
      <c r="CH65" s="39"/>
      <c r="CI65" s="33"/>
      <c r="CJ65" s="34"/>
      <c r="CK65" s="34"/>
      <c r="CL65" s="35"/>
      <c r="CM65" s="36"/>
      <c r="CN65" s="34"/>
      <c r="CO65" s="34"/>
      <c r="CP65" s="37"/>
      <c r="CQ65" s="33"/>
      <c r="CR65" s="34"/>
      <c r="CS65" s="34"/>
      <c r="CT65" s="35"/>
      <c r="CU65" s="36"/>
      <c r="CV65" s="34"/>
      <c r="CW65" s="34"/>
      <c r="CX65" s="37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7"/>
      <c r="DO65" s="33"/>
      <c r="DP65" s="34"/>
      <c r="DQ65" s="34"/>
      <c r="DR65" s="35"/>
      <c r="DS65" s="36"/>
      <c r="DT65" s="34"/>
      <c r="DU65" s="34"/>
      <c r="DV65" s="37"/>
      <c r="DW65" s="33"/>
      <c r="DX65" s="34"/>
      <c r="DY65" s="34"/>
      <c r="DZ65" s="35"/>
      <c r="EA65" s="36"/>
      <c r="EB65" s="34"/>
      <c r="EC65" s="34"/>
      <c r="ED65" s="37"/>
      <c r="EE65" s="33"/>
      <c r="EF65" s="34"/>
      <c r="EG65" s="34"/>
      <c r="EH65" s="35"/>
      <c r="EI65" s="33"/>
      <c r="EJ65" s="34"/>
      <c r="EK65" s="34"/>
      <c r="EL65" s="37"/>
      <c r="EM65" s="86">
        <f>SUM(C65+G65+K65+O65+S65+W65+AA65+AE65+AI65+AM65+AQ65+AU65+AY65+BC65+BG65+BK65+BO65+BS65+BW65+CA65+CE65+CI65+CM65+CQ65+CU65+CY65+DC65+DG65+DK65+DO65+DS65+DW65+EA65+EE65+EI65)</f>
        <v>4</v>
      </c>
      <c r="EN65" s="60">
        <f>(D65+H65+L65+P65+T65+X65+AB65+AF65+AJ65+AN65+AR65+AV65+AZ65+BD65+BH65+BL65+BP65+BT65+BX65+CB65+CF65+CJ65+CN65+CR65+CV65+CZ65+DD65+DH65+DL65+DP65+DT65+DX65+EB65+EF65+EJ65)</f>
        <v>2</v>
      </c>
      <c r="EO65" s="61">
        <f>(EM65/(EN65+EM65)*100)</f>
        <v>66.666666666666657</v>
      </c>
      <c r="EP65" s="62">
        <f>(F65+J65+N65+R65+V65+Z65+AD65+AH65+AL65+AP65+AT65+AX65+BB65+BF65+BJ65+BN65+BR65+BV65+BZ65+CD65+CH65+CL65+CP65+CT65+CX65+DB65+DF65+DJ65+DN65+DR65+DV65+DZ65+ED65+EH65+EL65)</f>
        <v>14</v>
      </c>
      <c r="EQ65" s="63">
        <f>COUNTIF(C65:EL65,"1.m")</f>
        <v>0</v>
      </c>
      <c r="ER65" s="63">
        <f>COUNTIF(C65:EL65,"2.m")</f>
        <v>1</v>
      </c>
      <c r="ES65" s="63">
        <f>COUNTIF(C65:EL65,"3.m")</f>
        <v>0</v>
      </c>
      <c r="ET65" s="64">
        <f>COUNTIF(C65:EL65,"4.m")</f>
        <v>0</v>
      </c>
      <c r="EU65" s="87">
        <f>COUNTIF(C65:EL65,"5.m")</f>
        <v>0</v>
      </c>
    </row>
    <row r="66" spans="1:151" ht="19.95" customHeight="1" x14ac:dyDescent="0.3">
      <c r="A66" s="73" t="s">
        <v>545</v>
      </c>
      <c r="B66" s="75" t="s">
        <v>380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>
        <v>0</v>
      </c>
      <c r="P66" s="34">
        <v>4</v>
      </c>
      <c r="Q66" s="34" t="s">
        <v>351</v>
      </c>
      <c r="R66" s="35">
        <v>1</v>
      </c>
      <c r="S66" s="33"/>
      <c r="T66" s="34"/>
      <c r="U66" s="34"/>
      <c r="V66" s="35"/>
      <c r="W66" s="33">
        <v>2</v>
      </c>
      <c r="X66" s="34">
        <v>1</v>
      </c>
      <c r="Y66" s="34" t="s">
        <v>12</v>
      </c>
      <c r="Z66" s="35">
        <v>3</v>
      </c>
      <c r="AA66" s="33"/>
      <c r="AB66" s="34"/>
      <c r="AC66" s="34"/>
      <c r="AD66" s="35"/>
      <c r="AE66" s="33"/>
      <c r="AF66" s="34"/>
      <c r="AG66" s="34"/>
      <c r="AH66" s="35"/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>
        <v>2</v>
      </c>
      <c r="AV66" s="34">
        <v>2</v>
      </c>
      <c r="AW66" s="34" t="s">
        <v>220</v>
      </c>
      <c r="AX66" s="35">
        <v>7</v>
      </c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7"/>
      <c r="BK66" s="33"/>
      <c r="BL66" s="34"/>
      <c r="BM66" s="41"/>
      <c r="BN66" s="42"/>
      <c r="BO66" s="36"/>
      <c r="BP66" s="34"/>
      <c r="BQ66" s="34"/>
      <c r="BR66" s="39"/>
      <c r="BS66" s="33">
        <v>0</v>
      </c>
      <c r="BT66" s="34">
        <v>3</v>
      </c>
      <c r="BU66" s="34">
        <v>4</v>
      </c>
      <c r="BV66" s="38">
        <v>1</v>
      </c>
      <c r="BW66" s="36"/>
      <c r="BX66" s="34"/>
      <c r="BY66" s="34"/>
      <c r="BZ66" s="39"/>
      <c r="CA66" s="33"/>
      <c r="CB66" s="34"/>
      <c r="CC66" s="34"/>
      <c r="CD66" s="38"/>
      <c r="CE66" s="36">
        <v>1</v>
      </c>
      <c r="CF66" s="34">
        <v>1</v>
      </c>
      <c r="CG66" s="34">
        <v>2</v>
      </c>
      <c r="CH66" s="39">
        <v>2</v>
      </c>
      <c r="CI66" s="33"/>
      <c r="CJ66" s="34"/>
      <c r="CK66" s="34"/>
      <c r="CL66" s="38"/>
      <c r="CM66" s="36"/>
      <c r="CN66" s="34"/>
      <c r="CO66" s="34"/>
      <c r="CP66" s="39"/>
      <c r="CQ66" s="33"/>
      <c r="CR66" s="34"/>
      <c r="CS66" s="34"/>
      <c r="CT66" s="38"/>
      <c r="CU66" s="36"/>
      <c r="CV66" s="34"/>
      <c r="CW66" s="34"/>
      <c r="CX66" s="39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9"/>
      <c r="DO66" s="33"/>
      <c r="DP66" s="34"/>
      <c r="DQ66" s="34"/>
      <c r="DR66" s="38"/>
      <c r="DS66" s="36"/>
      <c r="DT66" s="34"/>
      <c r="DU66" s="34"/>
      <c r="DV66" s="39"/>
      <c r="DW66" s="33"/>
      <c r="DX66" s="34"/>
      <c r="DY66" s="34"/>
      <c r="DZ66" s="38"/>
      <c r="EA66" s="36"/>
      <c r="EB66" s="34"/>
      <c r="EC66" s="34"/>
      <c r="ED66" s="39"/>
      <c r="EE66" s="33"/>
      <c r="EF66" s="34"/>
      <c r="EG66" s="34"/>
      <c r="EH66" s="38"/>
      <c r="EI66" s="33"/>
      <c r="EJ66" s="34"/>
      <c r="EK66" s="34"/>
      <c r="EL66" s="37"/>
      <c r="EM66" s="86">
        <f>SUM(C66+G66+K66+O66+S66+W66+AA66+AE66+AI66+AM66+AQ66+AU66+AY66+BC66+BG66+BK66+BO66+BS66+BW66+CA66+CE66+CI66+CM66+CQ66+CU66+CY66+DC66+DG66+DK66+DO66+DS66+DW66+EA66+EE66+EI66)</f>
        <v>5</v>
      </c>
      <c r="EN66" s="60">
        <f>(D66+H66+L66+P66+T66+X66+AB66+AF66+AJ66+AN66+AR66+AV66+AZ66+BD66+BH66+BL66+BP66+BT66+BX66+CB66+CF66+CJ66+CN66+CR66+CV66+CZ66+DD66+DH66+DL66+DP66+DT66+DX66+EB66+EF66+EJ66)</f>
        <v>11</v>
      </c>
      <c r="EO66" s="61">
        <f>(EM66/(EN66+EM66)*100)</f>
        <v>31.25</v>
      </c>
      <c r="EP66" s="62">
        <f>(F66+J66+N66+R66+V66+Z66+AD66+AH66+AL66+AP66+AT66+AX66+BB66+BF66+BJ66+BN66+BR66+BV66+BZ66+CD66+CH66+CL66+CP66+CT66+CX66+DB66+DF66+DJ66+DN66+DR66+DV66+DZ66+ED66+EH66+EL66)</f>
        <v>14</v>
      </c>
      <c r="EQ66" s="63">
        <f>COUNTIF(C66:EL66,"1.m")</f>
        <v>0</v>
      </c>
      <c r="ER66" s="63">
        <f>COUNTIF(C66:EL66,"2.m")</f>
        <v>1</v>
      </c>
      <c r="ES66" s="63">
        <f>COUNTIF(C66:EL66,"3.m")</f>
        <v>1</v>
      </c>
      <c r="ET66" s="64">
        <f>COUNTIF(C66:EL66,"4.m")</f>
        <v>0</v>
      </c>
      <c r="EU66" s="87">
        <f>COUNTIF(C66:EL66,"5.m")</f>
        <v>1</v>
      </c>
    </row>
    <row r="67" spans="1:151" ht="19.95" customHeight="1" x14ac:dyDescent="0.3">
      <c r="A67" s="73" t="s">
        <v>526</v>
      </c>
      <c r="B67" s="75" t="s">
        <v>325</v>
      </c>
      <c r="C67" s="33"/>
      <c r="D67" s="34"/>
      <c r="E67" s="34"/>
      <c r="F67" s="35"/>
      <c r="G67" s="33"/>
      <c r="H67" s="34"/>
      <c r="I67" s="34"/>
      <c r="J67" s="35"/>
      <c r="K67" s="33">
        <v>3</v>
      </c>
      <c r="L67" s="34">
        <v>0</v>
      </c>
      <c r="M67" s="34" t="s">
        <v>219</v>
      </c>
      <c r="N67" s="35">
        <v>11</v>
      </c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/>
      <c r="AF67" s="34"/>
      <c r="AG67" s="34"/>
      <c r="AH67" s="35"/>
      <c r="AI67" s="33"/>
      <c r="AJ67" s="34"/>
      <c r="AK67" s="34"/>
      <c r="AL67" s="35"/>
      <c r="AM67" s="33"/>
      <c r="AN67" s="34"/>
      <c r="AO67" s="34"/>
      <c r="AP67" s="35"/>
      <c r="AQ67" s="33">
        <v>0</v>
      </c>
      <c r="AR67" s="34">
        <v>3</v>
      </c>
      <c r="AS67" s="34" t="s">
        <v>221</v>
      </c>
      <c r="AT67" s="35">
        <v>2</v>
      </c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7"/>
      <c r="BK67" s="33"/>
      <c r="BL67" s="34"/>
      <c r="BM67" s="34"/>
      <c r="BN67" s="35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5"/>
      <c r="CM67" s="36"/>
      <c r="CN67" s="34"/>
      <c r="CO67" s="34"/>
      <c r="CP67" s="37"/>
      <c r="CQ67" s="33"/>
      <c r="CR67" s="34"/>
      <c r="CS67" s="34"/>
      <c r="CT67" s="35"/>
      <c r="CU67" s="36"/>
      <c r="CV67" s="34"/>
      <c r="CW67" s="34"/>
      <c r="CX67" s="37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7"/>
      <c r="DO67" s="33"/>
      <c r="DP67" s="34"/>
      <c r="DQ67" s="34"/>
      <c r="DR67" s="35"/>
      <c r="DS67" s="36"/>
      <c r="DT67" s="34"/>
      <c r="DU67" s="34"/>
      <c r="DV67" s="37"/>
      <c r="DW67" s="33"/>
      <c r="DX67" s="34"/>
      <c r="DY67" s="34"/>
      <c r="DZ67" s="35"/>
      <c r="EA67" s="36"/>
      <c r="EB67" s="34"/>
      <c r="EC67" s="34"/>
      <c r="ED67" s="37"/>
      <c r="EE67" s="33"/>
      <c r="EF67" s="34"/>
      <c r="EG67" s="34"/>
      <c r="EH67" s="35"/>
      <c r="EI67" s="33"/>
      <c r="EJ67" s="34"/>
      <c r="EK67" s="34"/>
      <c r="EL67" s="37"/>
      <c r="EM67" s="86">
        <f>SUM(C67+G67+K67+O67+S67+W67+AA67+AE67+AI67+AM67+AQ67+AU67+AY67+BC67+BG67+BK67+BO67+BS67+BW67+CA67+CE67+CI67+CM67+CQ67+CU67+CY67+DC67+DG67+DK67+DO67+DS67+DW67+EA67+EE67+EI67)</f>
        <v>3</v>
      </c>
      <c r="EN67" s="60">
        <f>(D67+H67+L67+P67+T67+X67+AB67+AF67+AJ67+AN67+AR67+AV67+AZ67+BD67+BH67+BL67+BP67+BT67+BX67+CB67+CF67+CJ67+CN67+CR67+CV67+CZ67+DD67+DH67+DL67+DP67+DT67+DX67+EB67+EF67+EJ67)</f>
        <v>3</v>
      </c>
      <c r="EO67" s="61">
        <f>(EM67/(EN67+EM67)*100)</f>
        <v>50</v>
      </c>
      <c r="EP67" s="62">
        <f>(F67+J67+N67+R67+V67+Z67+AD67+AH67+AL67+AP67+AT67+AX67+BB67+BF67+BJ67+BN67+BR67+BV67+BZ67+CD67+CH67+CL67+CP67+CT67+CX67+DB67+DF67+DJ67+DN67+DR67+DV67+DZ67+ED67+EH67+EL67)</f>
        <v>13</v>
      </c>
      <c r="EQ67" s="63">
        <f>COUNTIF(C67:EL67,"1.m")</f>
        <v>1</v>
      </c>
      <c r="ER67" s="63">
        <f>COUNTIF(C67:EL67,"2.m")</f>
        <v>0</v>
      </c>
      <c r="ES67" s="63">
        <f>COUNTIF(C67:EL67,"3.m")</f>
        <v>0</v>
      </c>
      <c r="ET67" s="64">
        <f>COUNTIF(C67:EL67,"4.m")</f>
        <v>1</v>
      </c>
      <c r="EU67" s="87">
        <f>COUNTIF(C67:EL67,"5.m")</f>
        <v>0</v>
      </c>
    </row>
    <row r="68" spans="1:151" ht="19.95" customHeight="1" x14ac:dyDescent="0.3">
      <c r="A68" s="73" t="s">
        <v>528</v>
      </c>
      <c r="B68" s="75" t="s">
        <v>655</v>
      </c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>
        <v>2</v>
      </c>
      <c r="AF68" s="34">
        <v>1</v>
      </c>
      <c r="AG68" s="34" t="s">
        <v>12</v>
      </c>
      <c r="AH68" s="35">
        <v>8</v>
      </c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>
        <v>1</v>
      </c>
      <c r="AZ68" s="34">
        <v>2</v>
      </c>
      <c r="BA68" s="34" t="s">
        <v>220</v>
      </c>
      <c r="BB68" s="37">
        <v>5</v>
      </c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5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9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9"/>
      <c r="DO68" s="33"/>
      <c r="DP68" s="34"/>
      <c r="DQ68" s="34"/>
      <c r="DR68" s="38"/>
      <c r="DS68" s="36"/>
      <c r="DT68" s="34"/>
      <c r="DU68" s="34"/>
      <c r="DV68" s="39"/>
      <c r="DW68" s="33"/>
      <c r="DX68" s="34"/>
      <c r="DY68" s="34"/>
      <c r="DZ68" s="38"/>
      <c r="EA68" s="36"/>
      <c r="EB68" s="34"/>
      <c r="EC68" s="34"/>
      <c r="ED68" s="39"/>
      <c r="EE68" s="33"/>
      <c r="EF68" s="34"/>
      <c r="EG68" s="34"/>
      <c r="EH68" s="38"/>
      <c r="EI68" s="33"/>
      <c r="EJ68" s="34"/>
      <c r="EK68" s="34"/>
      <c r="EL68" s="37"/>
      <c r="EM68" s="86">
        <f>SUM(C68+G68+K68+O68+S68+W68+AA68+AE68+AI68+AM68+AQ68+AU68+AY68+BC68+BG68+BK68+BO68+BS68+BW68+CA68+CE68+CI68+CM68+CQ68+CU68+CY68+DC68+DG68+DK68+DO68+DS68+DW68+EA68+EE68+EI68)</f>
        <v>3</v>
      </c>
      <c r="EN68" s="60">
        <f>(D68+H68+L68+P68+T68+X68+AB68+AF68+AJ68+AN68+AR68+AV68+AZ68+BD68+BH68+BL68+BP68+BT68+BX68+CB68+CF68+CJ68+CN68+CR68+CV68+CZ68+DD68+DH68+DL68+DP68+DT68+DX68+EB68+EF68+EJ68)</f>
        <v>3</v>
      </c>
      <c r="EO68" s="61">
        <f>(EM68/(EN68+EM68)*100)</f>
        <v>50</v>
      </c>
      <c r="EP68" s="62">
        <f>(F68+J68+N68+R68+V68+Z68+AD68+AH68+AL68+AP68+AT68+AX68+BB68+BF68+BJ68+BN68+BR68+BV68+BZ68+CD68+CH68+CL68+CP68+CT68+CX68+DB68+DF68+DJ68+DN68+DR68+DV68+DZ68+ED68+EH68+EL68)</f>
        <v>13</v>
      </c>
      <c r="EQ68" s="63">
        <f>COUNTIF(C68:EL68,"1.m")</f>
        <v>0</v>
      </c>
      <c r="ER68" s="63">
        <f>COUNTIF(C68:EL68,"2.m")</f>
        <v>1</v>
      </c>
      <c r="ES68" s="63">
        <f>COUNTIF(C68:EL68,"3.m")</f>
        <v>1</v>
      </c>
      <c r="ET68" s="64">
        <f>COUNTIF(C68:EL68,"4.m")</f>
        <v>0</v>
      </c>
      <c r="EU68" s="87">
        <f>COUNTIF(C68:EL68,"5.m")</f>
        <v>0</v>
      </c>
    </row>
    <row r="69" spans="1:151" ht="19.95" customHeight="1" x14ac:dyDescent="0.3">
      <c r="A69" s="73" t="s">
        <v>564</v>
      </c>
      <c r="B69" s="75" t="s">
        <v>773</v>
      </c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/>
      <c r="AR69" s="34"/>
      <c r="AS69" s="34"/>
      <c r="AT69" s="35"/>
      <c r="AU69" s="33"/>
      <c r="AV69" s="34"/>
      <c r="AW69" s="34"/>
      <c r="AX69" s="35"/>
      <c r="AY69" s="36">
        <v>2</v>
      </c>
      <c r="AZ69" s="34">
        <v>1</v>
      </c>
      <c r="BA69" s="34" t="s">
        <v>12</v>
      </c>
      <c r="BB69" s="37">
        <v>8</v>
      </c>
      <c r="BC69" s="33"/>
      <c r="BD69" s="34"/>
      <c r="BE69" s="34"/>
      <c r="BF69" s="35"/>
      <c r="BG69" s="36"/>
      <c r="BH69" s="34"/>
      <c r="BI69" s="34"/>
      <c r="BJ69" s="37"/>
      <c r="BK69" s="33">
        <v>1</v>
      </c>
      <c r="BL69" s="34">
        <v>2</v>
      </c>
      <c r="BM69" s="34">
        <v>3</v>
      </c>
      <c r="BN69" s="38">
        <v>5</v>
      </c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8"/>
      <c r="DS69" s="36"/>
      <c r="DT69" s="34"/>
      <c r="DU69" s="34"/>
      <c r="DV69" s="39"/>
      <c r="DW69" s="33"/>
      <c r="DX69" s="34"/>
      <c r="DY69" s="34"/>
      <c r="DZ69" s="38"/>
      <c r="EA69" s="36"/>
      <c r="EB69" s="34"/>
      <c r="EC69" s="34"/>
      <c r="ED69" s="39"/>
      <c r="EE69" s="33"/>
      <c r="EF69" s="34"/>
      <c r="EG69" s="34"/>
      <c r="EH69" s="38"/>
      <c r="EI69" s="33"/>
      <c r="EJ69" s="34"/>
      <c r="EK69" s="34"/>
      <c r="EL69" s="37"/>
      <c r="EM69" s="86">
        <f>SUM(C69+G69+K69+O69+S69+W69+AA69+AE69+AI69+AM69+AQ69+AU69+AY69+BC69+BG69+BK69+BO69+BS69+BW69+CA69+CE69+CI69+CM69+CQ69+CU69+CY69+DC69+DG69+DK69+DO69+DS69+DW69+EA69+EE69+EI69)</f>
        <v>3</v>
      </c>
      <c r="EN69" s="60">
        <f>(D69+H69+L69+P69+T69+X69+AB69+AF69+AJ69+AN69+AR69+AV69+AZ69+BD69+BH69+BL69+BP69+BT69+BX69+CB69+CF69+CJ69+CN69+CR69+CV69+CZ69+DD69+DH69+DL69+DP69+DT69+DX69+EB69+EF69+EJ69)</f>
        <v>3</v>
      </c>
      <c r="EO69" s="61">
        <f>(EM69/(EN69+EM69)*100)</f>
        <v>50</v>
      </c>
      <c r="EP69" s="62">
        <f>(F69+J69+N69+R69+V69+Z69+AD69+AH69+AL69+AP69+AT69+AX69+BB69+BF69+BJ69+BN69+BR69+BV69+BZ69+CD69+CH69+CL69+CP69+CT69+CX69+DB69+DF69+DJ69+DN69+DR69+DV69+DZ69+ED69+EH69+EL69)</f>
        <v>13</v>
      </c>
      <c r="EQ69" s="63">
        <f>COUNTIF(C69:EL69,"1.m")</f>
        <v>0</v>
      </c>
      <c r="ER69" s="63">
        <f>COUNTIF(C69:EL69,"2.m")</f>
        <v>1</v>
      </c>
      <c r="ES69" s="63">
        <f>COUNTIF(C69:EL69,"3.m")</f>
        <v>0</v>
      </c>
      <c r="ET69" s="64">
        <f>COUNTIF(C69:EL69,"4.m")</f>
        <v>0</v>
      </c>
      <c r="EU69" s="87">
        <f>COUNTIF(C69:EL69,"5.m")</f>
        <v>0</v>
      </c>
    </row>
    <row r="70" spans="1:151" ht="19.95" customHeight="1" x14ac:dyDescent="0.3">
      <c r="A70" s="73" t="s">
        <v>550</v>
      </c>
      <c r="B70" s="75" t="s">
        <v>434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/>
      <c r="T70" s="34"/>
      <c r="U70" s="34"/>
      <c r="V70" s="35"/>
      <c r="W70" s="33">
        <v>0</v>
      </c>
      <c r="X70" s="34">
        <v>3</v>
      </c>
      <c r="Y70" s="34" t="s">
        <v>221</v>
      </c>
      <c r="Z70" s="35">
        <v>1</v>
      </c>
      <c r="AA70" s="33"/>
      <c r="AB70" s="34"/>
      <c r="AC70" s="34"/>
      <c r="AD70" s="35"/>
      <c r="AE70" s="33"/>
      <c r="AF70" s="34"/>
      <c r="AG70" s="34"/>
      <c r="AH70" s="35"/>
      <c r="AI70" s="33">
        <v>0</v>
      </c>
      <c r="AJ70" s="34">
        <v>3</v>
      </c>
      <c r="AK70" s="34" t="s">
        <v>221</v>
      </c>
      <c r="AL70" s="35">
        <v>1</v>
      </c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>
        <v>2</v>
      </c>
      <c r="BD70" s="34">
        <v>2</v>
      </c>
      <c r="BE70" s="34" t="s">
        <v>220</v>
      </c>
      <c r="BF70" s="35">
        <v>8</v>
      </c>
      <c r="BG70" s="36"/>
      <c r="BH70" s="34"/>
      <c r="BI70" s="34"/>
      <c r="BJ70" s="37"/>
      <c r="BK70" s="33">
        <v>0</v>
      </c>
      <c r="BL70" s="34">
        <v>3</v>
      </c>
      <c r="BM70" s="34">
        <v>4</v>
      </c>
      <c r="BN70" s="35">
        <v>2</v>
      </c>
      <c r="BO70" s="36"/>
      <c r="BP70" s="34"/>
      <c r="BQ70" s="34"/>
      <c r="BR70" s="39"/>
      <c r="BS70" s="33">
        <v>0</v>
      </c>
      <c r="BT70" s="34">
        <v>3</v>
      </c>
      <c r="BU70" s="34">
        <v>4</v>
      </c>
      <c r="BV70" s="38">
        <v>1</v>
      </c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7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7"/>
      <c r="DO70" s="33"/>
      <c r="DP70" s="34"/>
      <c r="DQ70" s="34"/>
      <c r="DR70" s="35"/>
      <c r="DS70" s="36"/>
      <c r="DT70" s="34"/>
      <c r="DU70" s="34"/>
      <c r="DV70" s="37"/>
      <c r="DW70" s="33"/>
      <c r="DX70" s="34"/>
      <c r="DY70" s="34"/>
      <c r="DZ70" s="35"/>
      <c r="EA70" s="36"/>
      <c r="EB70" s="34"/>
      <c r="EC70" s="34"/>
      <c r="ED70" s="37"/>
      <c r="EE70" s="33"/>
      <c r="EF70" s="34"/>
      <c r="EG70" s="34"/>
      <c r="EH70" s="35"/>
      <c r="EI70" s="33"/>
      <c r="EJ70" s="34"/>
      <c r="EK70" s="34"/>
      <c r="EL70" s="37"/>
      <c r="EM70" s="86">
        <f>SUM(C70+G70+K70+O70+S70+W70+AA70+AE70+AI70+AM70+AQ70+AU70+AY70+BC70+BG70+BK70+BO70+BS70+BW70+CA70+CE70+CI70+CM70+CQ70+CU70+CY70+DC70+DG70+DK70+DO70+DS70+DW70+EA70+EE70+EI70)</f>
        <v>2</v>
      </c>
      <c r="EN70" s="60">
        <f>(D70+H70+L70+P70+T70+X70+AB70+AF70+AJ70+AN70+AR70+AV70+AZ70+BD70+BH70+BL70+BP70+BT70+BX70+CB70+CF70+CJ70+CN70+CR70+CV70+CZ70+DD70+DH70+DL70+DP70+DT70+DX70+EB70+EF70+EJ70)</f>
        <v>14</v>
      </c>
      <c r="EO70" s="61">
        <f>(EM70/(EN70+EM70)*100)</f>
        <v>12.5</v>
      </c>
      <c r="EP70" s="62">
        <f>(F70+J70+N70+R70+V70+Z70+AD70+AH70+AL70+AP70+AT70+AX70+BB70+BF70+BJ70+BN70+BR70+BV70+BZ70+CD70+CH70+CL70+CP70+CT70+CX70+DB70+DF70+DJ70+DN70+DR70+DV70+DZ70+ED70+EH70+EL70)</f>
        <v>13</v>
      </c>
      <c r="EQ70" s="63">
        <f>COUNTIF(C70:EL70,"1.m")</f>
        <v>0</v>
      </c>
      <c r="ER70" s="63">
        <f>COUNTIF(C70:EL70,"2.m")</f>
        <v>0</v>
      </c>
      <c r="ES70" s="63">
        <f>COUNTIF(C70:EL70,"3.m")</f>
        <v>1</v>
      </c>
      <c r="ET70" s="64">
        <f>COUNTIF(C70:EL70,"4.m")</f>
        <v>2</v>
      </c>
      <c r="EU70" s="87">
        <f>COUNTIF(C70:EL70,"5.m")</f>
        <v>0</v>
      </c>
    </row>
    <row r="71" spans="1:151" ht="19.95" customHeight="1" x14ac:dyDescent="0.3">
      <c r="A71" s="73" t="s">
        <v>530</v>
      </c>
      <c r="B71" s="75" t="s">
        <v>386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>
        <v>1</v>
      </c>
      <c r="P71" s="34">
        <v>2</v>
      </c>
      <c r="Q71" s="34" t="s">
        <v>220</v>
      </c>
      <c r="R71" s="35">
        <v>4</v>
      </c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/>
      <c r="AJ71" s="34"/>
      <c r="AK71" s="34"/>
      <c r="AL71" s="35"/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>
        <v>2</v>
      </c>
      <c r="AZ71" s="34">
        <v>1</v>
      </c>
      <c r="BA71" s="34" t="s">
        <v>12</v>
      </c>
      <c r="BB71" s="37">
        <v>8</v>
      </c>
      <c r="BC71" s="33"/>
      <c r="BD71" s="34"/>
      <c r="BE71" s="34"/>
      <c r="BF71" s="35"/>
      <c r="BG71" s="36"/>
      <c r="BH71" s="34"/>
      <c r="BI71" s="34"/>
      <c r="BJ71" s="37"/>
      <c r="BK71" s="33"/>
      <c r="BL71" s="34"/>
      <c r="BM71" s="34"/>
      <c r="BN71" s="35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5"/>
      <c r="CM71" s="36"/>
      <c r="CN71" s="34"/>
      <c r="CO71" s="34"/>
      <c r="CP71" s="37"/>
      <c r="CQ71" s="33"/>
      <c r="CR71" s="34"/>
      <c r="CS71" s="34"/>
      <c r="CT71" s="35"/>
      <c r="CU71" s="36"/>
      <c r="CV71" s="34"/>
      <c r="CW71" s="34"/>
      <c r="CX71" s="37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7"/>
      <c r="DO71" s="33"/>
      <c r="DP71" s="34"/>
      <c r="DQ71" s="34"/>
      <c r="DR71" s="35"/>
      <c r="DS71" s="36"/>
      <c r="DT71" s="34"/>
      <c r="DU71" s="34"/>
      <c r="DV71" s="37"/>
      <c r="DW71" s="33"/>
      <c r="DX71" s="34"/>
      <c r="DY71" s="34"/>
      <c r="DZ71" s="35"/>
      <c r="EA71" s="36"/>
      <c r="EB71" s="34"/>
      <c r="EC71" s="34"/>
      <c r="ED71" s="37"/>
      <c r="EE71" s="33"/>
      <c r="EF71" s="34"/>
      <c r="EG71" s="34"/>
      <c r="EH71" s="35"/>
      <c r="EI71" s="33"/>
      <c r="EJ71" s="34"/>
      <c r="EK71" s="34"/>
      <c r="EL71" s="37"/>
      <c r="EM71" s="86">
        <f>SUM(C71+G71+K71+O71+S71+W71+AA71+AE71+AI71+AM71+AQ71+AU71+AY71+BC71+BG71+BK71+BO71+BS71+BW71+CA71+CE71+CI71+CM71+CQ71+CU71+CY71+DC71+DG71+DK71+DO71+DS71+DW71+EA71+EE71+EI71)</f>
        <v>3</v>
      </c>
      <c r="EN71" s="60">
        <f>(D71+H71+L71+P71+T71+X71+AB71+AF71+AJ71+AN71+AR71+AV71+AZ71+BD71+BH71+BL71+BP71+BT71+BX71+CB71+CF71+CJ71+CN71+CR71+CV71+CZ71+DD71+DH71+DL71+DP71+DT71+DX71+EB71+EF71+EJ71)</f>
        <v>3</v>
      </c>
      <c r="EO71" s="61">
        <f>(EM71/(EN71+EM71)*100)</f>
        <v>50</v>
      </c>
      <c r="EP71" s="62">
        <f>(F71+J71+N71+R71+V71+Z71+AD71+AH71+AL71+AP71+AT71+AX71+BB71+BF71+BJ71+BN71+BR71+BV71+BZ71+CD71+CH71+CL71+CP71+CT71+CX71+DB71+DF71+DJ71+DN71+DR71+DV71+DZ71+ED71+EH71+EL71)</f>
        <v>12</v>
      </c>
      <c r="EQ71" s="63">
        <f>COUNTIF(C71:EL71,"1.m")</f>
        <v>0</v>
      </c>
      <c r="ER71" s="63">
        <f>COUNTIF(C71:EL71,"2.m")</f>
        <v>1</v>
      </c>
      <c r="ES71" s="63">
        <f>COUNTIF(C71:EL71,"3.m")</f>
        <v>1</v>
      </c>
      <c r="ET71" s="64">
        <f>COUNTIF(C71:EL71,"4.m")</f>
        <v>0</v>
      </c>
      <c r="EU71" s="87">
        <f>COUNTIF(C71:EL71,"5.m")</f>
        <v>0</v>
      </c>
    </row>
    <row r="72" spans="1:151" ht="19.95" customHeight="1" x14ac:dyDescent="0.3">
      <c r="A72" s="73" t="s">
        <v>532</v>
      </c>
      <c r="B72" s="75" t="s">
        <v>331</v>
      </c>
      <c r="C72" s="33"/>
      <c r="D72" s="34"/>
      <c r="E72" s="34"/>
      <c r="F72" s="35"/>
      <c r="G72" s="33"/>
      <c r="H72" s="34"/>
      <c r="I72" s="34"/>
      <c r="J72" s="35"/>
      <c r="K72" s="33">
        <v>0</v>
      </c>
      <c r="L72" s="34">
        <v>2</v>
      </c>
      <c r="M72" s="34" t="s">
        <v>220</v>
      </c>
      <c r="N72" s="35">
        <v>2</v>
      </c>
      <c r="O72" s="33"/>
      <c r="P72" s="34"/>
      <c r="Q72" s="34"/>
      <c r="R72" s="35"/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>
        <v>0</v>
      </c>
      <c r="AZ72" s="34">
        <v>3</v>
      </c>
      <c r="BA72" s="34" t="s">
        <v>221</v>
      </c>
      <c r="BB72" s="37">
        <v>2</v>
      </c>
      <c r="BC72" s="33">
        <v>2</v>
      </c>
      <c r="BD72" s="34">
        <v>2</v>
      </c>
      <c r="BE72" s="34" t="s">
        <v>221</v>
      </c>
      <c r="BF72" s="35">
        <v>8</v>
      </c>
      <c r="BG72" s="36"/>
      <c r="BH72" s="34"/>
      <c r="BI72" s="34"/>
      <c r="BJ72" s="37"/>
      <c r="BK72" s="33"/>
      <c r="BL72" s="34"/>
      <c r="BM72" s="34"/>
      <c r="BN72" s="38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9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7"/>
      <c r="DO72" s="33"/>
      <c r="DP72" s="34"/>
      <c r="DQ72" s="34"/>
      <c r="DR72" s="35"/>
      <c r="DS72" s="36"/>
      <c r="DT72" s="34"/>
      <c r="DU72" s="34"/>
      <c r="DV72" s="39"/>
      <c r="DW72" s="33"/>
      <c r="DX72" s="34"/>
      <c r="DY72" s="34"/>
      <c r="DZ72" s="35"/>
      <c r="EA72" s="36"/>
      <c r="EB72" s="34"/>
      <c r="EC72" s="34"/>
      <c r="ED72" s="37"/>
      <c r="EE72" s="33"/>
      <c r="EF72" s="34"/>
      <c r="EG72" s="34"/>
      <c r="EH72" s="38"/>
      <c r="EI72" s="33"/>
      <c r="EJ72" s="34"/>
      <c r="EK72" s="34"/>
      <c r="EL72" s="37"/>
      <c r="EM72" s="86">
        <f>SUM(C72+G72+K72+O72+S72+W72+AA72+AE72+AI72+AM72+AQ72+AU72+AY72+BC72+BG72+BK72+BO72+BS72+BW72+CA72+CE72+CI72+CM72+CQ72+CU72+CY72+DC72+DG72+DK72+DO72+DS72+DW72+EA72+EE72+EI72)</f>
        <v>2</v>
      </c>
      <c r="EN72" s="60">
        <f>(D72+H72+L72+P72+T72+X72+AB72+AF72+AJ72+AN72+AR72+AV72+AZ72+BD72+BH72+BL72+BP72+BT72+BX72+CB72+CF72+CJ72+CN72+CR72+CV72+CZ72+DD72+DH72+DL72+DP72+DT72+DX72+EB72+EF72+EJ72)</f>
        <v>7</v>
      </c>
      <c r="EO72" s="61">
        <f>(EM72/(EN72+EM72)*100)</f>
        <v>22.222222222222221</v>
      </c>
      <c r="EP72" s="62">
        <f>(F72+J72+N72+R72+V72+Z72+AD72+AH72+AL72+AP72+AT72+AX72+BB72+BF72+BJ72+BN72+BR72+BV72+BZ72+CD72+CH72+CL72+CP72+CT72+CX72+DB72+DF72+DJ72+DN72+DR72+DV72+DZ72+ED72+EH72+EL72)</f>
        <v>12</v>
      </c>
      <c r="EQ72" s="63">
        <f>COUNTIF(C72:EL72,"1.m")</f>
        <v>0</v>
      </c>
      <c r="ER72" s="63">
        <f>COUNTIF(C72:EL72,"2.m")</f>
        <v>0</v>
      </c>
      <c r="ES72" s="63">
        <f>COUNTIF(C72:EL72,"3.m")</f>
        <v>1</v>
      </c>
      <c r="ET72" s="64">
        <f>COUNTIF(C72:EL72,"4.m")</f>
        <v>2</v>
      </c>
      <c r="EU72" s="87">
        <f>COUNTIF(C72:EL72,"5.m")</f>
        <v>0</v>
      </c>
    </row>
    <row r="73" spans="1:151" ht="19.95" customHeight="1" x14ac:dyDescent="0.3">
      <c r="A73" s="73" t="s">
        <v>534</v>
      </c>
      <c r="B73" s="75" t="s">
        <v>657</v>
      </c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>
        <v>3</v>
      </c>
      <c r="AF73" s="34">
        <v>0</v>
      </c>
      <c r="AG73" s="34" t="s">
        <v>219</v>
      </c>
      <c r="AH73" s="35">
        <v>11</v>
      </c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7"/>
      <c r="BK73" s="33"/>
      <c r="BL73" s="34"/>
      <c r="BM73" s="34"/>
      <c r="BN73" s="38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5"/>
      <c r="CM73" s="36"/>
      <c r="CN73" s="34"/>
      <c r="CO73" s="34"/>
      <c r="CP73" s="37"/>
      <c r="CQ73" s="33"/>
      <c r="CR73" s="34"/>
      <c r="CS73" s="34"/>
      <c r="CT73" s="35"/>
      <c r="CU73" s="36"/>
      <c r="CV73" s="34"/>
      <c r="CW73" s="34"/>
      <c r="CX73" s="37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7"/>
      <c r="DO73" s="33"/>
      <c r="DP73" s="34"/>
      <c r="DQ73" s="34"/>
      <c r="DR73" s="35"/>
      <c r="DS73" s="36"/>
      <c r="DT73" s="34"/>
      <c r="DU73" s="34"/>
      <c r="DV73" s="39"/>
      <c r="DW73" s="33"/>
      <c r="DX73" s="34"/>
      <c r="DY73" s="34"/>
      <c r="DZ73" s="35"/>
      <c r="EA73" s="36"/>
      <c r="EB73" s="34"/>
      <c r="EC73" s="34"/>
      <c r="ED73" s="37"/>
      <c r="EE73" s="33"/>
      <c r="EF73" s="34"/>
      <c r="EG73" s="34"/>
      <c r="EH73" s="35"/>
      <c r="EI73" s="33"/>
      <c r="EJ73" s="34"/>
      <c r="EK73" s="34"/>
      <c r="EL73" s="37"/>
      <c r="EM73" s="86">
        <f>SUM(C73+G73+K73+O73+S73+W73+AA73+AE73+AI73+AM73+AQ73+AU73+AY73+BC73+BG73+BK73+BO73+BS73+BW73+CA73+CE73+CI73+CM73+CQ73+CU73+CY73+DC73+DG73+DK73+DO73+DS73+DW73+EA73+EE73+EI73)</f>
        <v>3</v>
      </c>
      <c r="EN73" s="60">
        <f>(D73+H73+L73+P73+T73+X73+AB73+AF73+AJ73+AN73+AR73+AV73+AZ73+BD73+BH73+BL73+BP73+BT73+BX73+CB73+CF73+CJ73+CN73+CR73+CV73+CZ73+DD73+DH73+DL73+DP73+DT73+DX73+EB73+EF73+EJ73)</f>
        <v>0</v>
      </c>
      <c r="EO73" s="61">
        <f>(EM73/(EN73+EM73)*100)</f>
        <v>100</v>
      </c>
      <c r="EP73" s="62">
        <f>(F73+J73+N73+R73+V73+Z73+AD73+AH73+AL73+AP73+AT73+AX73+BB73+BF73+BJ73+BN73+BR73+BV73+BZ73+CD73+CH73+CL73+CP73+CT73+CX73+DB73+DF73+DJ73+DN73+DR73+DV73+DZ73+ED73+EH73+EL73)</f>
        <v>11</v>
      </c>
      <c r="EQ73" s="63">
        <f>COUNTIF(C73:EL73,"1.m")</f>
        <v>1</v>
      </c>
      <c r="ER73" s="63">
        <f>COUNTIF(C73:EL73,"2.m")</f>
        <v>0</v>
      </c>
      <c r="ES73" s="63">
        <f>COUNTIF(C73:EL73,"3.m")</f>
        <v>0</v>
      </c>
      <c r="ET73" s="64">
        <f>COUNTIF(C73:EL73,"4.m")</f>
        <v>0</v>
      </c>
      <c r="EU73" s="87">
        <f>COUNTIF(C73:EL73,"5.m")</f>
        <v>0</v>
      </c>
    </row>
    <row r="74" spans="1:151" ht="19.95" customHeight="1" x14ac:dyDescent="0.3">
      <c r="A74" s="73" t="s">
        <v>535</v>
      </c>
      <c r="B74" s="75" t="s">
        <v>757</v>
      </c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>
        <v>3</v>
      </c>
      <c r="AZ74" s="34">
        <v>0</v>
      </c>
      <c r="BA74" s="34" t="s">
        <v>219</v>
      </c>
      <c r="BB74" s="37">
        <v>11</v>
      </c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41"/>
      <c r="BN74" s="42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9"/>
      <c r="CQ74" s="33"/>
      <c r="CR74" s="34"/>
      <c r="CS74" s="34"/>
      <c r="CT74" s="38"/>
      <c r="CU74" s="36"/>
      <c r="CV74" s="34"/>
      <c r="CW74" s="34"/>
      <c r="CX74" s="39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9"/>
      <c r="DO74" s="33"/>
      <c r="DP74" s="34"/>
      <c r="DQ74" s="34"/>
      <c r="DR74" s="38"/>
      <c r="DS74" s="36"/>
      <c r="DT74" s="34"/>
      <c r="DU74" s="34"/>
      <c r="DV74" s="39"/>
      <c r="DW74" s="33"/>
      <c r="DX74" s="34"/>
      <c r="DY74" s="34"/>
      <c r="DZ74" s="38"/>
      <c r="EA74" s="36"/>
      <c r="EB74" s="34"/>
      <c r="EC74" s="34"/>
      <c r="ED74" s="39"/>
      <c r="EE74" s="33"/>
      <c r="EF74" s="34"/>
      <c r="EG74" s="34"/>
      <c r="EH74" s="38"/>
      <c r="EI74" s="33"/>
      <c r="EJ74" s="34"/>
      <c r="EK74" s="34"/>
      <c r="EL74" s="37"/>
      <c r="EM74" s="86">
        <f>SUM(C74+G74+K74+O74+S74+W74+AA74+AE74+AI74+AM74+AQ74+AU74+AY74+BC74+BG74+BK74+BO74+BS74+BW74+CA74+CE74+CI74+CM74+CQ74+CU74+CY74+DC74+DG74+DK74+DO74+DS74+DW74+EA74+EE74+EI74)</f>
        <v>3</v>
      </c>
      <c r="EN74" s="60">
        <f>(D74+H74+L74+P74+T74+X74+AB74+AF74+AJ74+AN74+AR74+AV74+AZ74+BD74+BH74+BL74+BP74+BT74+BX74+CB74+CF74+CJ74+CN74+CR74+CV74+CZ74+DD74+DH74+DL74+DP74+DT74+DX74+EB74+EF74+EJ74)</f>
        <v>0</v>
      </c>
      <c r="EO74" s="61">
        <f>(EM74/(EN74+EM74)*100)</f>
        <v>100</v>
      </c>
      <c r="EP74" s="62">
        <f>(F74+J74+N74+R74+V74+Z74+AD74+AH74+AL74+AP74+AT74+AX74+BB74+BF74+BJ74+BN74+BR74+BV74+BZ74+CD74+CH74+CL74+CP74+CT74+CX74+DB74+DF74+DJ74+DN74+DR74+DV74+DZ74+ED74+EH74+EL74)</f>
        <v>11</v>
      </c>
      <c r="EQ74" s="63">
        <f>COUNTIF(C74:EL74,"1.m")</f>
        <v>1</v>
      </c>
      <c r="ER74" s="63">
        <f>COUNTIF(C74:EL74,"2.m")</f>
        <v>0</v>
      </c>
      <c r="ES74" s="63">
        <f>COUNTIF(C74:EL74,"3.m")</f>
        <v>0</v>
      </c>
      <c r="ET74" s="64">
        <f>COUNTIF(C74:EL74,"4.m")</f>
        <v>0</v>
      </c>
      <c r="EU74" s="87">
        <f>COUNTIF(C74:EL74,"5.m")</f>
        <v>0</v>
      </c>
    </row>
    <row r="75" spans="1:151" ht="19.95" customHeight="1" x14ac:dyDescent="0.3">
      <c r="A75" s="73" t="s">
        <v>536</v>
      </c>
      <c r="B75" s="75" t="s">
        <v>766</v>
      </c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>
        <v>3</v>
      </c>
      <c r="AZ75" s="34">
        <v>0</v>
      </c>
      <c r="BA75" s="34" t="s">
        <v>219</v>
      </c>
      <c r="BB75" s="37">
        <v>11</v>
      </c>
      <c r="BC75" s="33"/>
      <c r="BD75" s="34"/>
      <c r="BE75" s="34"/>
      <c r="BF75" s="35"/>
      <c r="BG75" s="36"/>
      <c r="BH75" s="34"/>
      <c r="BI75" s="34"/>
      <c r="BJ75" s="37"/>
      <c r="BK75" s="33"/>
      <c r="BL75" s="34"/>
      <c r="BM75" s="34"/>
      <c r="BN75" s="35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5"/>
      <c r="CM75" s="36"/>
      <c r="CN75" s="34"/>
      <c r="CO75" s="34"/>
      <c r="CP75" s="37"/>
      <c r="CQ75" s="33"/>
      <c r="CR75" s="34"/>
      <c r="CS75" s="34"/>
      <c r="CT75" s="35"/>
      <c r="CU75" s="36"/>
      <c r="CV75" s="34"/>
      <c r="CW75" s="34"/>
      <c r="CX75" s="37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7"/>
      <c r="DO75" s="33"/>
      <c r="DP75" s="34"/>
      <c r="DQ75" s="34"/>
      <c r="DR75" s="35"/>
      <c r="DS75" s="36"/>
      <c r="DT75" s="34"/>
      <c r="DU75" s="34"/>
      <c r="DV75" s="37"/>
      <c r="DW75" s="33"/>
      <c r="DX75" s="34"/>
      <c r="DY75" s="34"/>
      <c r="DZ75" s="35"/>
      <c r="EA75" s="36"/>
      <c r="EB75" s="34"/>
      <c r="EC75" s="34"/>
      <c r="ED75" s="37"/>
      <c r="EE75" s="33"/>
      <c r="EF75" s="34"/>
      <c r="EG75" s="34"/>
      <c r="EH75" s="35"/>
      <c r="EI75" s="33"/>
      <c r="EJ75" s="34"/>
      <c r="EK75" s="34"/>
      <c r="EL75" s="37"/>
      <c r="EM75" s="86">
        <f>SUM(C75+G75+K75+O75+S75+W75+AA75+AE75+AI75+AM75+AQ75+AU75+AY75+BC75+BG75+BK75+BO75+BS75+BW75+CA75+CE75+CI75+CM75+CQ75+CU75+CY75+DC75+DG75+DK75+DO75+DS75+DW75+EA75+EE75+EI75)</f>
        <v>3</v>
      </c>
      <c r="EN75" s="60">
        <f>(D75+H75+L75+P75+T75+X75+AB75+AF75+AJ75+AN75+AR75+AV75+AZ75+BD75+BH75+BL75+BP75+BT75+BX75+CB75+CF75+CJ75+CN75+CR75+CV75+CZ75+DD75+DH75+DL75+DP75+DT75+DX75+EB75+EF75+EJ75)</f>
        <v>0</v>
      </c>
      <c r="EO75" s="61">
        <f>(EM75/(EN75+EM75)*100)</f>
        <v>100</v>
      </c>
      <c r="EP75" s="62">
        <f>(F75+J75+N75+R75+V75+Z75+AD75+AH75+AL75+AP75+AT75+AX75+BB75+BF75+BJ75+BN75+BR75+BV75+BZ75+CD75+CH75+CL75+CP75+CT75+CX75+DB75+DF75+DJ75+DN75+DR75+DV75+DZ75+ED75+EH75+EL75)</f>
        <v>11</v>
      </c>
      <c r="EQ75" s="63">
        <f>COUNTIF(C75:EL75,"1.m")</f>
        <v>1</v>
      </c>
      <c r="ER75" s="63">
        <f>COUNTIF(C75:EL75,"2.m")</f>
        <v>0</v>
      </c>
      <c r="ES75" s="63">
        <f>COUNTIF(C75:EL75,"3.m")</f>
        <v>0</v>
      </c>
      <c r="ET75" s="64">
        <f>COUNTIF(C75:EL75,"4.m")</f>
        <v>0</v>
      </c>
      <c r="EU75" s="87">
        <v>0</v>
      </c>
    </row>
    <row r="76" spans="1:151" ht="19.95" customHeight="1" x14ac:dyDescent="0.3">
      <c r="A76" s="73" t="s">
        <v>537</v>
      </c>
      <c r="B76" s="75" t="s">
        <v>796</v>
      </c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/>
      <c r="T76" s="34"/>
      <c r="U76" s="34"/>
      <c r="V76" s="35"/>
      <c r="W76" s="33"/>
      <c r="X76" s="34"/>
      <c r="Y76" s="34"/>
      <c r="Z76" s="35"/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>
        <v>3</v>
      </c>
      <c r="AZ76" s="34">
        <v>0</v>
      </c>
      <c r="BA76" s="34" t="s">
        <v>219</v>
      </c>
      <c r="BB76" s="37">
        <v>11</v>
      </c>
      <c r="BC76" s="33"/>
      <c r="BD76" s="34"/>
      <c r="BE76" s="34"/>
      <c r="BF76" s="35"/>
      <c r="BG76" s="36"/>
      <c r="BH76" s="34"/>
      <c r="BI76" s="34"/>
      <c r="BJ76" s="37"/>
      <c r="BK76" s="33"/>
      <c r="BL76" s="34"/>
      <c r="BM76" s="34"/>
      <c r="BN76" s="35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9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9"/>
      <c r="DO76" s="33"/>
      <c r="DP76" s="34"/>
      <c r="DQ76" s="34"/>
      <c r="DR76" s="38"/>
      <c r="DS76" s="36"/>
      <c r="DT76" s="34"/>
      <c r="DU76" s="34"/>
      <c r="DV76" s="39"/>
      <c r="DW76" s="33"/>
      <c r="DX76" s="34"/>
      <c r="DY76" s="34"/>
      <c r="DZ76" s="38"/>
      <c r="EA76" s="36"/>
      <c r="EB76" s="34"/>
      <c r="EC76" s="34"/>
      <c r="ED76" s="39"/>
      <c r="EE76" s="33"/>
      <c r="EF76" s="34"/>
      <c r="EG76" s="34"/>
      <c r="EH76" s="38"/>
      <c r="EI76" s="33"/>
      <c r="EJ76" s="34"/>
      <c r="EK76" s="34"/>
      <c r="EL76" s="37"/>
      <c r="EM76" s="86">
        <f>SUM(C76+G76+K76+O76+S76+W76+AA76+AE76+AI76+AM76+AQ76+AU76+AY76+BC76+BG76+BK76+BO76+BS76+BW76+CA76+CE76+CI76+CM76+CQ76+CU76+CY76+DC76+DG76+DK76+DO76+DS76+DW76+EA76+EE76+EI76)</f>
        <v>3</v>
      </c>
      <c r="EN76" s="60">
        <f>(D76+H76+L76+P76+T76+X76+AB76+AF76+AJ76+AN76+AR76+AV76+AZ76+BD76+BH76+BL76+BP76+BT76+BX76+CB76+CF76+CJ76+CN76+CR76+CV76+CZ76+DD76+DH76+DL76+DP76+DT76+DX76+EB76+EF76+EJ76)</f>
        <v>0</v>
      </c>
      <c r="EO76" s="61">
        <f>(EM76/(EN76+EM76)*100)</f>
        <v>100</v>
      </c>
      <c r="EP76" s="62">
        <f>(F76+J76+N76+R76+V76+Z76+AD76+AH76+AL76+AP76+AT76+AX76+BB76+BF76+BJ76+BN76+BR76+BV76+BZ76+CD76+CH76+CL76+CP76+CT76+CX76+DB76+DF76+DJ76+DN76+DR76+DV76+DZ76+ED76+EH76+EL76)</f>
        <v>11</v>
      </c>
      <c r="EQ76" s="63">
        <f>COUNTIF(C76:EL76,"1.m")</f>
        <v>1</v>
      </c>
      <c r="ER76" s="63">
        <f>COUNTIF(C76:EL76,"2.m")</f>
        <v>0</v>
      </c>
      <c r="ES76" s="63">
        <f>COUNTIF(C76:EL76,"3.m")</f>
        <v>0</v>
      </c>
      <c r="ET76" s="64">
        <f>COUNTIF(C76:EL76,"4.m")</f>
        <v>0</v>
      </c>
      <c r="EU76" s="87">
        <f>COUNTIF(C76:EL76,"5.m")</f>
        <v>0</v>
      </c>
    </row>
    <row r="77" spans="1:151" ht="19.95" customHeight="1" x14ac:dyDescent="0.3">
      <c r="A77" s="73" t="s">
        <v>538</v>
      </c>
      <c r="B77" s="75" t="s">
        <v>803</v>
      </c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>
        <v>3</v>
      </c>
      <c r="AZ77" s="34">
        <v>0</v>
      </c>
      <c r="BA77" s="34" t="s">
        <v>219</v>
      </c>
      <c r="BB77" s="37">
        <v>11</v>
      </c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5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8"/>
      <c r="CM77" s="36"/>
      <c r="CN77" s="34"/>
      <c r="CO77" s="34"/>
      <c r="CP77" s="39"/>
      <c r="CQ77" s="33"/>
      <c r="CR77" s="34"/>
      <c r="CS77" s="34"/>
      <c r="CT77" s="38"/>
      <c r="CU77" s="36"/>
      <c r="CV77" s="34"/>
      <c r="CW77" s="34"/>
      <c r="CX77" s="39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9"/>
      <c r="DO77" s="33"/>
      <c r="DP77" s="34"/>
      <c r="DQ77" s="34"/>
      <c r="DR77" s="38"/>
      <c r="DS77" s="36"/>
      <c r="DT77" s="34"/>
      <c r="DU77" s="34"/>
      <c r="DV77" s="39"/>
      <c r="DW77" s="33"/>
      <c r="DX77" s="34"/>
      <c r="DY77" s="34"/>
      <c r="DZ77" s="38"/>
      <c r="EA77" s="36"/>
      <c r="EB77" s="34"/>
      <c r="EC77" s="34"/>
      <c r="ED77" s="39"/>
      <c r="EE77" s="33"/>
      <c r="EF77" s="34"/>
      <c r="EG77" s="34"/>
      <c r="EH77" s="38"/>
      <c r="EI77" s="33"/>
      <c r="EJ77" s="34"/>
      <c r="EK77" s="34"/>
      <c r="EL77" s="37"/>
      <c r="EM77" s="86">
        <f>SUM(C77+G77+K77+O77+S77+W77+AA77+AE77+AI77+AM77+AQ77+AU77+AY77+BC77+BG77+BK77+BO77+BS77+BW77+CA77+CE77+CI77+CM77+CQ77+CU77+CY77+DC77+DG77+DK77+DO77+DS77+DW77+EA77+EE77+EI77)</f>
        <v>3</v>
      </c>
      <c r="EN77" s="60">
        <f>(D77+H77+L77+P77+T77+X77+AB77+AF77+AJ77+AN77+AR77+AV77+AZ77+BD77+BH77+BL77+BP77+BT77+BX77+CB77+CF77+CJ77+CN77+CR77+CV77+CZ77+DD77+DH77+DL77+DP77+DT77+DX77+EB77+EF77+EJ77)</f>
        <v>0</v>
      </c>
      <c r="EO77" s="61">
        <f>(EM77/(EN77+EM77)*100)</f>
        <v>100</v>
      </c>
      <c r="EP77" s="62">
        <f>(F77+J77+N77+R77+V77+Z77+AD77+AH77+AL77+AP77+AT77+AX77+BB77+BF77+BJ77+BN77+BR77+BV77+BZ77+CD77+CH77+CL77+CP77+CT77+CX77+DB77+DF77+DJ77+DN77+DR77+DV77+DZ77+ED77+EH77+EL77)</f>
        <v>11</v>
      </c>
      <c r="EQ77" s="63">
        <f>COUNTIF(C77:EL77,"1.m")</f>
        <v>1</v>
      </c>
      <c r="ER77" s="63">
        <f>COUNTIF(C77:EL77,"2.m")</f>
        <v>0</v>
      </c>
      <c r="ES77" s="63">
        <f>COUNTIF(C77:EL77,"3.m")</f>
        <v>0</v>
      </c>
      <c r="ET77" s="64">
        <f>COUNTIF(C77:EL77,"4.m")</f>
        <v>0</v>
      </c>
      <c r="EU77" s="87">
        <f>COUNTIF(C77:EL77,"5.m")</f>
        <v>0</v>
      </c>
    </row>
    <row r="78" spans="1:151" ht="19.95" customHeight="1" x14ac:dyDescent="0.3">
      <c r="A78" s="73" t="s">
        <v>539</v>
      </c>
      <c r="B78" s="75" t="s">
        <v>809</v>
      </c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/>
      <c r="T78" s="34"/>
      <c r="U78" s="34"/>
      <c r="V78" s="35"/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>
        <v>3</v>
      </c>
      <c r="BD78" s="34">
        <v>0</v>
      </c>
      <c r="BE78" s="34" t="s">
        <v>219</v>
      </c>
      <c r="BF78" s="35">
        <v>11</v>
      </c>
      <c r="BG78" s="36"/>
      <c r="BH78" s="34"/>
      <c r="BI78" s="34"/>
      <c r="BJ78" s="37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9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9"/>
      <c r="DO78" s="33"/>
      <c r="DP78" s="34"/>
      <c r="DQ78" s="34"/>
      <c r="DR78" s="38"/>
      <c r="DS78" s="36"/>
      <c r="DT78" s="34"/>
      <c r="DU78" s="34"/>
      <c r="DV78" s="39"/>
      <c r="DW78" s="33"/>
      <c r="DX78" s="34"/>
      <c r="DY78" s="34"/>
      <c r="DZ78" s="38"/>
      <c r="EA78" s="36"/>
      <c r="EB78" s="34"/>
      <c r="EC78" s="34"/>
      <c r="ED78" s="39"/>
      <c r="EE78" s="33"/>
      <c r="EF78" s="34"/>
      <c r="EG78" s="34"/>
      <c r="EH78" s="38"/>
      <c r="EI78" s="33"/>
      <c r="EJ78" s="34"/>
      <c r="EK78" s="34"/>
      <c r="EL78" s="37"/>
      <c r="EM78" s="86">
        <f>SUM(C78+G78+K78+O78+S78+W78+AA78+AE78+AI78+AM78+AQ78+AU78+AY78+BC78+BG78+BK78+BO78+BS78+BW78+CA78+CE78+CI78+CM78+CQ78+CU78+CY78+DC78+DG78+DK78+DO78+DS78+DW78+EA78+EE78+EI78)</f>
        <v>3</v>
      </c>
      <c r="EN78" s="60">
        <f>(D78+H78+L78+P78+T78+X78+AB78+AF78+AJ78+AN78+AR78+AV78+AZ78+BD78+BH78+BL78+BP78+BT78+BX78+CB78+CF78+CJ78+CN78+CR78+CV78+CZ78+DD78+DH78+DL78+DP78+DT78+DX78+EB78+EF78+EJ78)</f>
        <v>0</v>
      </c>
      <c r="EO78" s="61">
        <f>(EM78/(EN78+EM78)*100)</f>
        <v>100</v>
      </c>
      <c r="EP78" s="62">
        <f>(F78+J78+N78+R78+V78+Z78+AD78+AH78+AL78+AP78+AT78+AX78+BB78+BF78+BJ78+BN78+BR78+BV78+BZ78+CD78+CH78+CL78+CP78+CT78+CX78+DB78+DF78+DJ78+DN78+DR78+DV78+DZ78+ED78+EH78+EL78)</f>
        <v>11</v>
      </c>
      <c r="EQ78" s="63">
        <f>COUNTIF(C78:EL78,"1.m")</f>
        <v>1</v>
      </c>
      <c r="ER78" s="63">
        <f>COUNTIF(C78:EL78,"2.m")</f>
        <v>0</v>
      </c>
      <c r="ES78" s="63">
        <f>COUNTIF(C78:EL78,"3.m")</f>
        <v>0</v>
      </c>
      <c r="ET78" s="64">
        <f>COUNTIF(C78:EL78,"4.m")</f>
        <v>0</v>
      </c>
      <c r="EU78" s="87">
        <f>COUNTIF(C78:EL78,"5.m")</f>
        <v>0</v>
      </c>
    </row>
    <row r="79" spans="1:151" ht="19.95" customHeight="1" x14ac:dyDescent="0.3">
      <c r="A79" s="73" t="s">
        <v>540</v>
      </c>
      <c r="B79" s="75" t="s">
        <v>832</v>
      </c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>
        <v>3</v>
      </c>
      <c r="BD79" s="34">
        <v>0</v>
      </c>
      <c r="BE79" s="34" t="s">
        <v>219</v>
      </c>
      <c r="BF79" s="35">
        <v>11</v>
      </c>
      <c r="BG79" s="36"/>
      <c r="BH79" s="34"/>
      <c r="BI79" s="34"/>
      <c r="BJ79" s="37"/>
      <c r="BK79" s="33"/>
      <c r="BL79" s="34"/>
      <c r="BM79" s="34"/>
      <c r="BN79" s="35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5"/>
      <c r="CM79" s="36"/>
      <c r="CN79" s="34"/>
      <c r="CO79" s="34"/>
      <c r="CP79" s="37"/>
      <c r="CQ79" s="33"/>
      <c r="CR79" s="34"/>
      <c r="CS79" s="34"/>
      <c r="CT79" s="35"/>
      <c r="CU79" s="36"/>
      <c r="CV79" s="34"/>
      <c r="CW79" s="34"/>
      <c r="CX79" s="37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7"/>
      <c r="DO79" s="33"/>
      <c r="DP79" s="34"/>
      <c r="DQ79" s="34"/>
      <c r="DR79" s="35"/>
      <c r="DS79" s="36"/>
      <c r="DT79" s="34"/>
      <c r="DU79" s="34"/>
      <c r="DV79" s="37"/>
      <c r="DW79" s="33"/>
      <c r="DX79" s="34"/>
      <c r="DY79" s="34"/>
      <c r="DZ79" s="35"/>
      <c r="EA79" s="36"/>
      <c r="EB79" s="34"/>
      <c r="EC79" s="34"/>
      <c r="ED79" s="37"/>
      <c r="EE79" s="33"/>
      <c r="EF79" s="34"/>
      <c r="EG79" s="34"/>
      <c r="EH79" s="35"/>
      <c r="EI79" s="33"/>
      <c r="EJ79" s="34"/>
      <c r="EK79" s="34"/>
      <c r="EL79" s="37"/>
      <c r="EM79" s="86">
        <f>SUM(C79+G79+K79+O79+S79+W79+AA79+AE79+AI79+AM79+AQ79+AU79+AY79+BC79+BG79+BK79+BO79+BS79+BW79+CA79+CE79+CI79+CM79+CQ79+CU79+CY79+DC79+DG79+DK79+DO79+DS79+DW79+EA79+EE79+EI79)</f>
        <v>3</v>
      </c>
      <c r="EN79" s="60">
        <f>(D79+H79+L79+P79+T79+X79+AB79+AF79+AJ79+AN79+AR79+AV79+AZ79+BD79+BH79+BL79+BP79+BT79+BX79+CB79+CF79+CJ79+CN79+CR79+CV79+CZ79+DD79+DH79+DL79+DP79+DT79+DX79+EB79+EF79+EJ79)</f>
        <v>0</v>
      </c>
      <c r="EO79" s="61">
        <f>(EM79/(EN79+EM79)*100)</f>
        <v>100</v>
      </c>
      <c r="EP79" s="62">
        <f>(F79+J79+N79+R79+V79+Z79+AD79+AH79+AL79+AP79+AT79+AX79+BB79+BF79+BJ79+BN79+BR79+BV79+BZ79+CD79+CH79+CL79+CP79+CT79+CX79+DB79+DF79+DJ79+DN79+DR79+DV79+DZ79+ED79+EH79+EL79)</f>
        <v>11</v>
      </c>
      <c r="EQ79" s="63">
        <f>COUNTIF(C79:EL79,"1.m")</f>
        <v>1</v>
      </c>
      <c r="ER79" s="63">
        <f>COUNTIF(C79:EL79,"2.m")</f>
        <v>0</v>
      </c>
      <c r="ES79" s="63">
        <f>COUNTIF(C79:EL79,"3.m")</f>
        <v>0</v>
      </c>
      <c r="ET79" s="64">
        <f>COUNTIF(C79:EL79,"4.m")</f>
        <v>0</v>
      </c>
      <c r="EU79" s="87">
        <f>COUNTIF(C79:EL79,"5.m")</f>
        <v>0</v>
      </c>
    </row>
    <row r="80" spans="1:151" ht="19.95" customHeight="1" x14ac:dyDescent="0.3">
      <c r="A80" s="73" t="s">
        <v>542</v>
      </c>
      <c r="B80" s="75" t="s">
        <v>876</v>
      </c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>
        <v>3</v>
      </c>
      <c r="BH80" s="34">
        <v>0</v>
      </c>
      <c r="BI80" s="34" t="s">
        <v>219</v>
      </c>
      <c r="BJ80" s="37">
        <v>11</v>
      </c>
      <c r="BK80" s="33"/>
      <c r="BL80" s="34"/>
      <c r="BM80" s="34"/>
      <c r="BN80" s="38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9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9"/>
      <c r="DO80" s="33"/>
      <c r="DP80" s="34"/>
      <c r="DQ80" s="34"/>
      <c r="DR80" s="38"/>
      <c r="DS80" s="36"/>
      <c r="DT80" s="34"/>
      <c r="DU80" s="34"/>
      <c r="DV80" s="39"/>
      <c r="DW80" s="33"/>
      <c r="DX80" s="34"/>
      <c r="DY80" s="34"/>
      <c r="DZ80" s="38"/>
      <c r="EA80" s="36"/>
      <c r="EB80" s="34"/>
      <c r="EC80" s="34"/>
      <c r="ED80" s="39"/>
      <c r="EE80" s="33"/>
      <c r="EF80" s="34"/>
      <c r="EG80" s="34"/>
      <c r="EH80" s="38"/>
      <c r="EI80" s="33"/>
      <c r="EJ80" s="34"/>
      <c r="EK80" s="34"/>
      <c r="EL80" s="37"/>
      <c r="EM80" s="86">
        <f>SUM(C80+G80+K80+O80+S80+W80+AA80+AE80+AI80+AM80+AQ80+AU80+AY80+BC80+BG80+BK80+BO80+BS80+BW80+CA80+CE80+CI80+CM80+CQ80+CU80+CY80+DC80+DG80+DK80+DO80+DS80+DW80+EA80+EE80+EI80)</f>
        <v>3</v>
      </c>
      <c r="EN80" s="60">
        <f>(D80+H80+L80+P80+T80+X80+AB80+AF80+AJ80+AN80+AR80+AV80+AZ80+BD80+BH80+BL80+BP80+BT80+BX80+CB80+CF80+CJ80+CN80+CR80+CV80+CZ80+DD80+DH80+DL80+DP80+DT80+DX80+EB80+EF80+EJ80)</f>
        <v>0</v>
      </c>
      <c r="EO80" s="61">
        <f>(EM80/(EN80+EM80)*100)</f>
        <v>100</v>
      </c>
      <c r="EP80" s="62">
        <f>(F80+J80+N80+R80+V80+Z80+AD80+AH80+AL80+AP80+AT80+AX80+BB80+BF80+BJ80+BN80+BR80+BV80+BZ80+CD80+CH80+CL80+CP80+CT80+CX80+DB80+DF80+DJ80+DN80+DR80+DV80+DZ80+ED80+EH80+EL80)</f>
        <v>11</v>
      </c>
      <c r="EQ80" s="63">
        <f>COUNTIF(C80:EL80,"1.m")</f>
        <v>1</v>
      </c>
      <c r="ER80" s="63">
        <f>COUNTIF(C80:EL80,"2.m")</f>
        <v>0</v>
      </c>
      <c r="ES80" s="63">
        <f>COUNTIF(C80:EL80,"3.m")</f>
        <v>0</v>
      </c>
      <c r="ET80" s="64">
        <f>COUNTIF(C80:EL80,"4.m")</f>
        <v>0</v>
      </c>
      <c r="EU80" s="87">
        <f>COUNTIF(C80:EL80,"5.m")</f>
        <v>0</v>
      </c>
    </row>
    <row r="81" spans="1:151" ht="19.95" customHeight="1" x14ac:dyDescent="0.3">
      <c r="A81" s="73" t="s">
        <v>543</v>
      </c>
      <c r="B81" s="75" t="s">
        <v>373</v>
      </c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>
        <v>1</v>
      </c>
      <c r="P81" s="34">
        <v>1</v>
      </c>
      <c r="Q81" s="34" t="s">
        <v>12</v>
      </c>
      <c r="R81" s="35">
        <v>4</v>
      </c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>
        <v>2</v>
      </c>
      <c r="AJ81" s="34">
        <v>0</v>
      </c>
      <c r="AK81" s="34" t="s">
        <v>219</v>
      </c>
      <c r="AL81" s="35">
        <v>7</v>
      </c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7"/>
      <c r="BK81" s="33"/>
      <c r="BL81" s="34"/>
      <c r="BM81" s="34"/>
      <c r="BN81" s="35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5"/>
      <c r="CU81" s="36"/>
      <c r="CV81" s="34"/>
      <c r="CW81" s="34"/>
      <c r="CX81" s="37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7"/>
      <c r="DO81" s="33"/>
      <c r="DP81" s="34"/>
      <c r="DQ81" s="34"/>
      <c r="DR81" s="35"/>
      <c r="DS81" s="36"/>
      <c r="DT81" s="34"/>
      <c r="DU81" s="34"/>
      <c r="DV81" s="37"/>
      <c r="DW81" s="33"/>
      <c r="DX81" s="34"/>
      <c r="DY81" s="34"/>
      <c r="DZ81" s="35"/>
      <c r="EA81" s="36"/>
      <c r="EB81" s="34"/>
      <c r="EC81" s="34"/>
      <c r="ED81" s="37"/>
      <c r="EE81" s="33"/>
      <c r="EF81" s="34"/>
      <c r="EG81" s="34"/>
      <c r="EH81" s="35"/>
      <c r="EI81" s="33"/>
      <c r="EJ81" s="34"/>
      <c r="EK81" s="34"/>
      <c r="EL81" s="37"/>
      <c r="EM81" s="86">
        <f>SUM(C81+G81+K81+O81+S81+W81+AA81+AE81+AI81+AM81+AQ81+AU81+AY81+BC81+BG81+BK81+BO81+BS81+BW81+CA81+CE81+CI81+CM81+CQ81+CU81+CY81+DC81+DG81+DK81+DO81+DS81+DW81+EA81+EE81+EI81)</f>
        <v>3</v>
      </c>
      <c r="EN81" s="60">
        <f>(D81+H81+L81+P81+T81+X81+AB81+AF81+AJ81+AN81+AR81+AV81+AZ81+BD81+BH81+BL81+BP81+BT81+BX81+CB81+CF81+CJ81+CN81+CR81+CV81+CZ81+DD81+DH81+DL81+DP81+DT81+DX81+EB81+EF81+EJ81)</f>
        <v>1</v>
      </c>
      <c r="EO81" s="61">
        <f>(EM81/(EN81+EM81)*100)</f>
        <v>75</v>
      </c>
      <c r="EP81" s="62">
        <f>(F81+J81+N81+R81+V81+Z81+AD81+AH81+AL81+AP81+AT81+AX81+BB81+BF81+BJ81+BN81+BR81+BV81+BZ81+CD81+CH81+CL81+CP81+CT81+CX81+DB81+DF81+DJ81+DN81+DR81+DV81+DZ81+ED81+EH81+EL81)</f>
        <v>11</v>
      </c>
      <c r="EQ81" s="63">
        <f>COUNTIF(C81:EL81,"1.m")</f>
        <v>1</v>
      </c>
      <c r="ER81" s="63">
        <f>COUNTIF(C81:EL81,"2.m")</f>
        <v>1</v>
      </c>
      <c r="ES81" s="63">
        <f>COUNTIF(C81:EL81,"3.m")</f>
        <v>0</v>
      </c>
      <c r="ET81" s="64">
        <f>COUNTIF(C81:EL81,"4.m")</f>
        <v>0</v>
      </c>
      <c r="EU81" s="87">
        <f>COUNTIF(C81:EL81,"5.m")</f>
        <v>0</v>
      </c>
    </row>
    <row r="82" spans="1:151" ht="19.95" customHeight="1" x14ac:dyDescent="0.3">
      <c r="A82" s="73" t="s">
        <v>544</v>
      </c>
      <c r="B82" s="75" t="s">
        <v>370</v>
      </c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>
        <v>0</v>
      </c>
      <c r="P82" s="34">
        <v>3</v>
      </c>
      <c r="Q82" s="34" t="s">
        <v>220</v>
      </c>
      <c r="R82" s="35">
        <v>1</v>
      </c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>
        <v>3</v>
      </c>
      <c r="AJ82" s="34">
        <v>1</v>
      </c>
      <c r="AK82" s="34" t="s">
        <v>12</v>
      </c>
      <c r="AL82" s="35">
        <v>10</v>
      </c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7"/>
      <c r="BK82" s="33"/>
      <c r="BL82" s="34"/>
      <c r="BM82" s="34"/>
      <c r="BN82" s="35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9"/>
      <c r="DW82" s="33"/>
      <c r="DX82" s="34"/>
      <c r="DY82" s="34"/>
      <c r="DZ82" s="38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37"/>
      <c r="EM82" s="86">
        <f>SUM(C82+G82+K82+O82+S82+W82+AA82+AE82+AI82+AM82+AQ82+AU82+AY82+BC82+BG82+BK82+BO82+BS82+BW82+CA82+CE82+CI82+CM82+CQ82+CU82+CY82+DC82+DG82+DK82+DO82+DS82+DW82+EA82+EE82+EI82)</f>
        <v>3</v>
      </c>
      <c r="EN82" s="60">
        <f>(D82+H82+L82+P82+T82+X82+AB82+AF82+AJ82+AN82+AR82+AV82+AZ82+BD82+BH82+BL82+BP82+BT82+BX82+CB82+CF82+CJ82+CN82+CR82+CV82+CZ82+DD82+DH82+DL82+DP82+DT82+DX82+EB82+EF82+EJ82)</f>
        <v>4</v>
      </c>
      <c r="EO82" s="61">
        <f>(EM82/(EN82+EM82)*100)</f>
        <v>42.857142857142854</v>
      </c>
      <c r="EP82" s="62">
        <f>(F82+J82+N82+R82+V82+Z82+AD82+AH82+AL82+AP82+AT82+AX82+BB82+BF82+BJ82+BN82+BR82+BV82+BZ82+CD82+CH82+CL82+CP82+CT82+CX82+DB82+DF82+DJ82+DN82+DR82+DV82+DZ82+ED82+EH82+EL82)</f>
        <v>11</v>
      </c>
      <c r="EQ82" s="63">
        <f>COUNTIF(C82:EL82,"1.m")</f>
        <v>0</v>
      </c>
      <c r="ER82" s="63">
        <f>COUNTIF(C82:EL82,"2.m")</f>
        <v>1</v>
      </c>
      <c r="ES82" s="63">
        <f>COUNTIF(C82:EL82,"3.m")</f>
        <v>1</v>
      </c>
      <c r="ET82" s="64">
        <f>COUNTIF(C82:EL82,"4.m")</f>
        <v>0</v>
      </c>
      <c r="EU82" s="87">
        <f>COUNTIF(C82:EL82,"5.m")</f>
        <v>0</v>
      </c>
    </row>
    <row r="83" spans="1:151" ht="19.95" customHeight="1" x14ac:dyDescent="0.3">
      <c r="A83" s="73" t="s">
        <v>575</v>
      </c>
      <c r="B83" s="75" t="s">
        <v>652</v>
      </c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>
        <v>1</v>
      </c>
      <c r="AF83" s="34">
        <v>2</v>
      </c>
      <c r="AG83" s="34" t="s">
        <v>220</v>
      </c>
      <c r="AH83" s="35">
        <v>5</v>
      </c>
      <c r="AI83" s="33"/>
      <c r="AJ83" s="34"/>
      <c r="AK83" s="34"/>
      <c r="AL83" s="35"/>
      <c r="AM83" s="33"/>
      <c r="AN83" s="34"/>
      <c r="AO83" s="34"/>
      <c r="AP83" s="35"/>
      <c r="AQ83" s="33"/>
      <c r="AR83" s="34"/>
      <c r="AS83" s="34"/>
      <c r="AT83" s="35"/>
      <c r="AU83" s="33">
        <v>0</v>
      </c>
      <c r="AV83" s="34">
        <v>4</v>
      </c>
      <c r="AW83" s="34" t="s">
        <v>351</v>
      </c>
      <c r="AX83" s="35">
        <v>1</v>
      </c>
      <c r="AY83" s="36"/>
      <c r="AZ83" s="34"/>
      <c r="BA83" s="34"/>
      <c r="BB83" s="37"/>
      <c r="BC83" s="33">
        <v>0</v>
      </c>
      <c r="BD83" s="34">
        <v>2</v>
      </c>
      <c r="BE83" s="34" t="s">
        <v>220</v>
      </c>
      <c r="BF83" s="35">
        <v>2</v>
      </c>
      <c r="BG83" s="36"/>
      <c r="BH83" s="34"/>
      <c r="BI83" s="34"/>
      <c r="BJ83" s="37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>
        <v>2</v>
      </c>
      <c r="CF83" s="34">
        <v>1</v>
      </c>
      <c r="CG83" s="34">
        <v>2</v>
      </c>
      <c r="CH83" s="39">
        <v>3</v>
      </c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9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9"/>
      <c r="DO83" s="33"/>
      <c r="DP83" s="34"/>
      <c r="DQ83" s="34"/>
      <c r="DR83" s="38"/>
      <c r="DS83" s="36"/>
      <c r="DT83" s="34"/>
      <c r="DU83" s="34"/>
      <c r="DV83" s="39"/>
      <c r="DW83" s="33"/>
      <c r="DX83" s="34"/>
      <c r="DY83" s="34"/>
      <c r="DZ83" s="38"/>
      <c r="EA83" s="36"/>
      <c r="EB83" s="34"/>
      <c r="EC83" s="34"/>
      <c r="ED83" s="39"/>
      <c r="EE83" s="33"/>
      <c r="EF83" s="34"/>
      <c r="EG83" s="34"/>
      <c r="EH83" s="38"/>
      <c r="EI83" s="33"/>
      <c r="EJ83" s="34"/>
      <c r="EK83" s="34"/>
      <c r="EL83" s="37"/>
      <c r="EM83" s="86">
        <f>SUM(C83+G83+K83+O83+S83+W83+AA83+AE83+AI83+AM83+AQ83+AU83+AY83+BC83+BG83+BK83+BO83+BS83+BW83+CA83+CE83+CI83+CM83+CQ83+CU83+CY83+DC83+DG83+DK83+DO83+DS83+DW83+EA83+EE83+EI83)</f>
        <v>3</v>
      </c>
      <c r="EN83" s="60">
        <f>(D83+H83+L83+P83+T83+X83+AB83+AF83+AJ83+AN83+AR83+AV83+AZ83+BD83+BH83+BL83+BP83+BT83+BX83+CB83+CF83+CJ83+CN83+CR83+CV83+CZ83+DD83+DH83+DL83+DP83+DT83+DX83+EB83+EF83+EJ83)</f>
        <v>9</v>
      </c>
      <c r="EO83" s="61">
        <f>(EM83/(EN83+EM83)*100)</f>
        <v>25</v>
      </c>
      <c r="EP83" s="62">
        <f>(F83+J83+N83+R83+V83+Z83+AD83+AH83+AL83+AP83+AT83+AX83+BB83+BF83+BJ83+BN83+BR83+BV83+BZ83+CD83+CH83+CL83+CP83+CT83+CX83+DB83+DF83+DJ83+DN83+DR83+DV83+DZ83+ED83+EH83+EL83)</f>
        <v>11</v>
      </c>
      <c r="EQ83" s="63">
        <f>COUNTIF(C83:EL83,"1.m")</f>
        <v>0</v>
      </c>
      <c r="ER83" s="63">
        <f>COUNTIF(C83:EL83,"2.m")</f>
        <v>0</v>
      </c>
      <c r="ES83" s="63">
        <f>COUNTIF(C83:EL83,"3.m")</f>
        <v>2</v>
      </c>
      <c r="ET83" s="64">
        <f>COUNTIF(C83:EL83,"4.m")</f>
        <v>0</v>
      </c>
      <c r="EU83" s="87">
        <f>COUNTIF(C83:EL83,"5.m")</f>
        <v>1</v>
      </c>
    </row>
    <row r="84" spans="1:151" ht="19.95" customHeight="1" x14ac:dyDescent="0.3">
      <c r="A84" s="73" t="s">
        <v>58</v>
      </c>
      <c r="B84" s="75" t="s">
        <v>912</v>
      </c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7"/>
      <c r="BK84" s="33">
        <v>1</v>
      </c>
      <c r="BL84" s="34">
        <v>1</v>
      </c>
      <c r="BM84" s="34">
        <v>2</v>
      </c>
      <c r="BN84" s="38">
        <v>5</v>
      </c>
      <c r="BO84" s="36">
        <v>1</v>
      </c>
      <c r="BP84" s="34">
        <v>1</v>
      </c>
      <c r="BQ84" s="34">
        <v>2</v>
      </c>
      <c r="BR84" s="39">
        <v>2</v>
      </c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>
        <v>2</v>
      </c>
      <c r="CF84" s="34">
        <v>0</v>
      </c>
      <c r="CG84" s="34">
        <v>1</v>
      </c>
      <c r="CH84" s="39">
        <v>3</v>
      </c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9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9"/>
      <c r="DO84" s="33"/>
      <c r="DP84" s="34"/>
      <c r="DQ84" s="34"/>
      <c r="DR84" s="38"/>
      <c r="DS84" s="36"/>
      <c r="DT84" s="34"/>
      <c r="DU84" s="34"/>
      <c r="DV84" s="39"/>
      <c r="DW84" s="33"/>
      <c r="DX84" s="34"/>
      <c r="DY84" s="34"/>
      <c r="DZ84" s="38"/>
      <c r="EA84" s="36"/>
      <c r="EB84" s="34"/>
      <c r="EC84" s="34"/>
      <c r="ED84" s="39"/>
      <c r="EE84" s="33"/>
      <c r="EF84" s="34"/>
      <c r="EG84" s="34"/>
      <c r="EH84" s="38"/>
      <c r="EI84" s="33"/>
      <c r="EJ84" s="34"/>
      <c r="EK84" s="34"/>
      <c r="EL84" s="37"/>
      <c r="EM84" s="86">
        <f>SUM(C84+G84+K84+O84+S84+W84+AA84+AE84+AI84+AM84+AQ84+AU84+AY84+BC84+BG84+BK84+BO84+BS84+BW84+CA84+CE84+CI84+CM84+CQ84+CU84+CY84+DC84+DG84+DK84+DO84+DS84+DW84+EA84+EE84+EI84)</f>
        <v>4</v>
      </c>
      <c r="EN84" s="60">
        <f>(D84+H84+L84+P84+T84+X84+AB84+AF84+AJ84+AN84+AR84+AV84+AZ84+BD84+BH84+BL84+BP84+BT84+BX84+CB84+CF84+CJ84+CN84+CR84+CV84+CZ84+DD84+DH84+DL84+DP84+DT84+DX84+EB84+EF84+EJ84)</f>
        <v>2</v>
      </c>
      <c r="EO84" s="61">
        <f>(EM84/(EN84+EM84)*100)</f>
        <v>66.666666666666657</v>
      </c>
      <c r="EP84" s="62">
        <f>(F84+J84+N84+R84+V84+Z84+AD84+AH84+AL84+AP84+AT84+AX84+BB84+BF84+BJ84+BN84+BR84+BV84+BZ84+CD84+CH84+CL84+CP84+CT84+CX84+DB84+DF84+DJ84+DN84+DR84+DV84+DZ84+ED84+EH84+EL84)</f>
        <v>10</v>
      </c>
      <c r="EQ84" s="63">
        <f>COUNTIF(C84:EL84,"1.m")</f>
        <v>0</v>
      </c>
      <c r="ER84" s="63">
        <f>COUNTIF(C84:EL84,"2.m")</f>
        <v>0</v>
      </c>
      <c r="ES84" s="63">
        <f>COUNTIF(C84:EL84,"3.m")</f>
        <v>0</v>
      </c>
      <c r="ET84" s="64">
        <f>COUNTIF(C84:EL84,"4.m")</f>
        <v>0</v>
      </c>
      <c r="EU84" s="87">
        <f>COUNTIF(C84:EL84,"5.m")</f>
        <v>0</v>
      </c>
    </row>
    <row r="85" spans="1:151" ht="19.95" customHeight="1" x14ac:dyDescent="0.3">
      <c r="A85" s="73" t="s">
        <v>588</v>
      </c>
      <c r="B85" s="75" t="s">
        <v>738</v>
      </c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>
        <v>1</v>
      </c>
      <c r="AR85" s="34">
        <v>1</v>
      </c>
      <c r="AS85" s="34" t="s">
        <v>219</v>
      </c>
      <c r="AT85" s="35">
        <v>5</v>
      </c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7"/>
      <c r="BK85" s="33">
        <v>1</v>
      </c>
      <c r="BL85" s="34">
        <v>1</v>
      </c>
      <c r="BM85" s="34">
        <v>2</v>
      </c>
      <c r="BN85" s="35">
        <v>5</v>
      </c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7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7"/>
      <c r="DO85" s="33"/>
      <c r="DP85" s="34"/>
      <c r="DQ85" s="34"/>
      <c r="DR85" s="35"/>
      <c r="DS85" s="36"/>
      <c r="DT85" s="34"/>
      <c r="DU85" s="34"/>
      <c r="DV85" s="37"/>
      <c r="DW85" s="33"/>
      <c r="DX85" s="34"/>
      <c r="DY85" s="34"/>
      <c r="DZ85" s="35"/>
      <c r="EA85" s="36"/>
      <c r="EB85" s="34"/>
      <c r="EC85" s="34"/>
      <c r="ED85" s="37"/>
      <c r="EE85" s="33"/>
      <c r="EF85" s="34"/>
      <c r="EG85" s="34"/>
      <c r="EH85" s="35"/>
      <c r="EI85" s="33"/>
      <c r="EJ85" s="34"/>
      <c r="EK85" s="34"/>
      <c r="EL85" s="37"/>
      <c r="EM85" s="86">
        <f>SUM(C85+G85+K85+O85+S85+W85+AA85+AE85+AI85+AM85+AQ85+AU85+AY85+BC85+BG85+BK85+BO85+BS85+BW85+CA85+CE85+CI85+CM85+CQ85+CU85+CY85+DC85+DG85+DK85+DO85+DS85+DW85+EA85+EE85+EI85)</f>
        <v>2</v>
      </c>
      <c r="EN85" s="60">
        <f>(D85+H85+L85+P85+T85+X85+AB85+AF85+AJ85+AN85+AR85+AV85+AZ85+BD85+BH85+BL85+BP85+BT85+BX85+CB85+CF85+CJ85+CN85+CR85+CV85+CZ85+DD85+DH85+DL85+DP85+DT85+DX85+EB85+EF85+EJ85)</f>
        <v>2</v>
      </c>
      <c r="EO85" s="61">
        <f>(EM85/(EN85+EM85)*100)</f>
        <v>50</v>
      </c>
      <c r="EP85" s="62">
        <f>(F85+J85+N85+R85+V85+Z85+AD85+AH85+AL85+AP85+AT85+AX85+BB85+BF85+BJ85+BN85+BR85+BV85+BZ85+CD85+CH85+CL85+CP85+CT85+CX85+DB85+DF85+DJ85+DN85+DR85+DV85+DZ85+ED85+EH85+EL85)</f>
        <v>10</v>
      </c>
      <c r="EQ85" s="63">
        <f>COUNTIF(C85:EL85,"1.m")</f>
        <v>1</v>
      </c>
      <c r="ER85" s="63">
        <f>COUNTIF(C85:EL85,"2.m")</f>
        <v>0</v>
      </c>
      <c r="ES85" s="63">
        <f>COUNTIF(C85:EL85,"3.m")</f>
        <v>0</v>
      </c>
      <c r="ET85" s="64">
        <f>COUNTIF(C85:EL85,"4.m")</f>
        <v>0</v>
      </c>
      <c r="EU85" s="87">
        <f>COUNTIF(C85:EL85,"5.m")</f>
        <v>0</v>
      </c>
    </row>
    <row r="86" spans="1:151" ht="19.95" customHeight="1" x14ac:dyDescent="0.3">
      <c r="A86" s="73" t="s">
        <v>546</v>
      </c>
      <c r="B86" s="75" t="s">
        <v>295</v>
      </c>
      <c r="C86" s="33"/>
      <c r="D86" s="34"/>
      <c r="E86" s="34"/>
      <c r="F86" s="35"/>
      <c r="G86" s="33">
        <v>0</v>
      </c>
      <c r="H86" s="34">
        <v>3</v>
      </c>
      <c r="I86" s="34" t="s">
        <v>221</v>
      </c>
      <c r="J86" s="35">
        <v>1</v>
      </c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>
        <v>3</v>
      </c>
      <c r="X86" s="34">
        <v>0</v>
      </c>
      <c r="Y86" s="34" t="s">
        <v>219</v>
      </c>
      <c r="Z86" s="35">
        <v>4</v>
      </c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>
        <v>1</v>
      </c>
      <c r="AR86" s="34">
        <v>2</v>
      </c>
      <c r="AS86" s="34" t="s">
        <v>220</v>
      </c>
      <c r="AT86" s="35">
        <v>5</v>
      </c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7"/>
      <c r="BK86" s="33"/>
      <c r="BL86" s="34"/>
      <c r="BM86" s="34"/>
      <c r="BN86" s="35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5"/>
      <c r="CM86" s="36"/>
      <c r="CN86" s="34"/>
      <c r="CO86" s="34"/>
      <c r="CP86" s="37"/>
      <c r="CQ86" s="33"/>
      <c r="CR86" s="34"/>
      <c r="CS86" s="34"/>
      <c r="CT86" s="35"/>
      <c r="CU86" s="36"/>
      <c r="CV86" s="34"/>
      <c r="CW86" s="34"/>
      <c r="CX86" s="37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7"/>
      <c r="DO86" s="33"/>
      <c r="DP86" s="34"/>
      <c r="DQ86" s="34"/>
      <c r="DR86" s="35"/>
      <c r="DS86" s="36"/>
      <c r="DT86" s="34"/>
      <c r="DU86" s="34"/>
      <c r="DV86" s="37"/>
      <c r="DW86" s="33"/>
      <c r="DX86" s="34"/>
      <c r="DY86" s="34"/>
      <c r="DZ86" s="35"/>
      <c r="EA86" s="36"/>
      <c r="EB86" s="34"/>
      <c r="EC86" s="34"/>
      <c r="ED86" s="37"/>
      <c r="EE86" s="33"/>
      <c r="EF86" s="34"/>
      <c r="EG86" s="34"/>
      <c r="EH86" s="35"/>
      <c r="EI86" s="33"/>
      <c r="EJ86" s="34"/>
      <c r="EK86" s="34"/>
      <c r="EL86" s="37"/>
      <c r="EM86" s="86">
        <f>SUM(C86+G86+K86+O86+S86+W86+AA86+AE86+AI86+AM86+AQ86+AU86+AY86+BC86+BG86+BK86+BO86+BS86+BW86+CA86+CE86+CI86+CM86+CQ86+CU86+CY86+DC86+DG86+DK86+DO86+DS86+DW86+EA86+EE86+EI86)</f>
        <v>4</v>
      </c>
      <c r="EN86" s="60">
        <f>(D86+H86+L86+P86+T86+X86+AB86+AF86+AJ86+AN86+AR86+AV86+AZ86+BD86+BH86+BL86+BP86+BT86+BX86+CB86+CF86+CJ86+CN86+CR86+CV86+CZ86+DD86+DH86+DL86+DP86+DT86+DX86+EB86+EF86+EJ86)</f>
        <v>5</v>
      </c>
      <c r="EO86" s="61">
        <f>(EM86/(EN86+EM86)*100)</f>
        <v>44.444444444444443</v>
      </c>
      <c r="EP86" s="62">
        <f>(F86+J86+N86+R86+V86+Z86+AD86+AH86+AL86+AP86+AT86+AX86+BB86+BF86+BJ86+BN86+BR86+BV86+BZ86+CD86+CH86+CL86+CP86+CT86+CX86+DB86+DF86+DJ86+DN86+DR86+DV86+DZ86+ED86+EH86+EL86)</f>
        <v>10</v>
      </c>
      <c r="EQ86" s="63">
        <f>COUNTIF(C86:EL86,"1.m")</f>
        <v>1</v>
      </c>
      <c r="ER86" s="63">
        <f>COUNTIF(C86:EL86,"2.m")</f>
        <v>0</v>
      </c>
      <c r="ES86" s="63">
        <f>COUNTIF(C86:EL86,"3.m")</f>
        <v>1</v>
      </c>
      <c r="ET86" s="64">
        <f>COUNTIF(C86:EL86,"4.m")</f>
        <v>1</v>
      </c>
      <c r="EU86" s="87">
        <f>COUNTIF(C86:EL86,"5.m")</f>
        <v>0</v>
      </c>
    </row>
    <row r="87" spans="1:151" ht="19.95" customHeight="1" x14ac:dyDescent="0.3">
      <c r="A87" s="73" t="s">
        <v>547</v>
      </c>
      <c r="B87" s="75" t="s">
        <v>426</v>
      </c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>
        <v>1</v>
      </c>
      <c r="T87" s="34">
        <v>2</v>
      </c>
      <c r="U87" s="34" t="s">
        <v>220</v>
      </c>
      <c r="V87" s="35">
        <v>4</v>
      </c>
      <c r="W87" s="33">
        <v>1</v>
      </c>
      <c r="X87" s="34">
        <v>2</v>
      </c>
      <c r="Y87" s="34" t="s">
        <v>220</v>
      </c>
      <c r="Z87" s="35">
        <v>2</v>
      </c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>
        <v>1</v>
      </c>
      <c r="AN87" s="34">
        <v>2</v>
      </c>
      <c r="AO87" s="34" t="s">
        <v>220</v>
      </c>
      <c r="AP87" s="35">
        <v>4</v>
      </c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8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9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9"/>
      <c r="DO87" s="33"/>
      <c r="DP87" s="34"/>
      <c r="DQ87" s="34"/>
      <c r="DR87" s="38"/>
      <c r="DS87" s="36"/>
      <c r="DT87" s="34"/>
      <c r="DU87" s="34"/>
      <c r="DV87" s="39"/>
      <c r="DW87" s="33"/>
      <c r="DX87" s="34"/>
      <c r="DY87" s="34"/>
      <c r="DZ87" s="38"/>
      <c r="EA87" s="36"/>
      <c r="EB87" s="34"/>
      <c r="EC87" s="34"/>
      <c r="ED87" s="39"/>
      <c r="EE87" s="33"/>
      <c r="EF87" s="34"/>
      <c r="EG87" s="34"/>
      <c r="EH87" s="38"/>
      <c r="EI87" s="33"/>
      <c r="EJ87" s="34"/>
      <c r="EK87" s="34"/>
      <c r="EL87" s="37"/>
      <c r="EM87" s="86">
        <f>SUM(C87+G87+K87+O87+S87+W87+AA87+AE87+AI87+AM87+AQ87+AU87+AY87+BC87+BG87+BK87+BO87+BS87+BW87+CA87+CE87+CI87+CM87+CQ87+CU87+CY87+DC87+DG87+DK87+DO87+DS87+DW87+EA87+EE87+EI87)</f>
        <v>3</v>
      </c>
      <c r="EN87" s="60">
        <f>(D87+H87+L87+P87+T87+X87+AB87+AF87+AJ87+AN87+AR87+AV87+AZ87+BD87+BH87+BL87+BP87+BT87+BX87+CB87+CF87+CJ87+CN87+CR87+CV87+CZ87+DD87+DH87+DL87+DP87+DT87+DX87+EB87+EF87+EJ87)</f>
        <v>6</v>
      </c>
      <c r="EO87" s="61">
        <f>(EM87/(EN87+EM87)*100)</f>
        <v>33.333333333333329</v>
      </c>
      <c r="EP87" s="62">
        <f>(F87+J87+N87+R87+V87+Z87+AD87+AH87+AL87+AP87+AT87+AX87+BB87+BF87+BJ87+BN87+BR87+BV87+BZ87+CD87+CH87+CL87+CP87+CT87+CX87+DB87+DF87+DJ87+DN87+DR87+DV87+DZ87+ED87+EH87+EL87)</f>
        <v>10</v>
      </c>
      <c r="EQ87" s="63">
        <f>COUNTIF(C87:EL87,"1.m")</f>
        <v>0</v>
      </c>
      <c r="ER87" s="63">
        <f>COUNTIF(C87:EL87,"2.m")</f>
        <v>0</v>
      </c>
      <c r="ES87" s="63">
        <f>COUNTIF(C87:EL87,"3.m")</f>
        <v>3</v>
      </c>
      <c r="ET87" s="64">
        <f>COUNTIF(C87:EL87,"4.m")</f>
        <v>0</v>
      </c>
      <c r="EU87" s="87">
        <f>COUNTIF(C87:EL87,"5.m")</f>
        <v>0</v>
      </c>
    </row>
    <row r="88" spans="1:151" ht="19.95" customHeight="1" x14ac:dyDescent="0.3">
      <c r="A88" s="73" t="s">
        <v>548</v>
      </c>
      <c r="B88" s="75" t="s">
        <v>324</v>
      </c>
      <c r="C88" s="33"/>
      <c r="D88" s="34"/>
      <c r="E88" s="34"/>
      <c r="F88" s="35"/>
      <c r="G88" s="33"/>
      <c r="H88" s="34"/>
      <c r="I88" s="34"/>
      <c r="J88" s="35"/>
      <c r="K88" s="33">
        <v>0</v>
      </c>
      <c r="L88" s="34">
        <v>3</v>
      </c>
      <c r="M88" s="34" t="s">
        <v>220</v>
      </c>
      <c r="N88" s="35">
        <v>2</v>
      </c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>
        <v>2</v>
      </c>
      <c r="AR88" s="34">
        <v>1</v>
      </c>
      <c r="AS88" s="34" t="s">
        <v>220</v>
      </c>
      <c r="AT88" s="35">
        <v>8</v>
      </c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7"/>
      <c r="BK88" s="33"/>
      <c r="BL88" s="34"/>
      <c r="BM88" s="34"/>
      <c r="BN88" s="35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7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7"/>
      <c r="DO88" s="33"/>
      <c r="DP88" s="34"/>
      <c r="DQ88" s="34"/>
      <c r="DR88" s="35"/>
      <c r="DS88" s="36"/>
      <c r="DT88" s="34"/>
      <c r="DU88" s="34"/>
      <c r="DV88" s="37"/>
      <c r="DW88" s="33"/>
      <c r="DX88" s="34"/>
      <c r="DY88" s="34"/>
      <c r="DZ88" s="35"/>
      <c r="EA88" s="36"/>
      <c r="EB88" s="34"/>
      <c r="EC88" s="34"/>
      <c r="ED88" s="37"/>
      <c r="EE88" s="33"/>
      <c r="EF88" s="34"/>
      <c r="EG88" s="34"/>
      <c r="EH88" s="35"/>
      <c r="EI88" s="33"/>
      <c r="EJ88" s="34"/>
      <c r="EK88" s="34"/>
      <c r="EL88" s="37"/>
      <c r="EM88" s="86">
        <f>SUM(C88+G88+K88+O88+S88+W88+AA88+AE88+AI88+AM88+AQ88+AU88+AY88+BC88+BG88+BK88+BO88+BS88+BW88+CA88+CE88+CI88+CM88+CQ88+CU88+CY88+DC88+DG88+DK88+DO88+DS88+DW88+EA88+EE88+EI88)</f>
        <v>2</v>
      </c>
      <c r="EN88" s="60">
        <f>(D88+H88+L88+P88+T88+X88+AB88+AF88+AJ88+AN88+AR88+AV88+AZ88+BD88+BH88+BL88+BP88+BT88+BX88+CB88+CF88+CJ88+CN88+CR88+CV88+CZ88+DD88+DH88+DL88+DP88+DT88+DX88+EB88+EF88+EJ88)</f>
        <v>4</v>
      </c>
      <c r="EO88" s="61">
        <f>(EM88/(EN88+EM88)*100)</f>
        <v>33.333333333333329</v>
      </c>
      <c r="EP88" s="62">
        <f>(F88+J88+N88+R88+V88+Z88+AD88+AH88+AL88+AP88+AT88+AX88+BB88+BF88+BJ88+BN88+BR88+BV88+BZ88+CD88+CH88+CL88+CP88+CT88+CX88+DB88+DF88+DJ88+DN88+DR88+DV88+DZ88+ED88+EH88+EL88)</f>
        <v>10</v>
      </c>
      <c r="EQ88" s="63">
        <f>COUNTIF(C88:EL88,"1.m")</f>
        <v>0</v>
      </c>
      <c r="ER88" s="63">
        <f>COUNTIF(C88:EL88,"2.m")</f>
        <v>0</v>
      </c>
      <c r="ES88" s="63">
        <f>COUNTIF(C88:EL88,"3.m")</f>
        <v>2</v>
      </c>
      <c r="ET88" s="64">
        <f>COUNTIF(C88:EL88,"4.m")</f>
        <v>0</v>
      </c>
      <c r="EU88" s="87">
        <f>COUNTIF(C88:EL88,"5.m")</f>
        <v>0</v>
      </c>
    </row>
    <row r="89" spans="1:151" ht="19.95" customHeight="1" x14ac:dyDescent="0.3">
      <c r="A89" s="73" t="s">
        <v>549</v>
      </c>
      <c r="B89" s="75" t="s">
        <v>797</v>
      </c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>
        <v>1</v>
      </c>
      <c r="AZ89" s="34">
        <v>2</v>
      </c>
      <c r="BA89" s="34" t="s">
        <v>220</v>
      </c>
      <c r="BB89" s="37">
        <v>5</v>
      </c>
      <c r="BC89" s="33">
        <v>1</v>
      </c>
      <c r="BD89" s="34">
        <v>2</v>
      </c>
      <c r="BE89" s="34" t="s">
        <v>220</v>
      </c>
      <c r="BF89" s="35">
        <v>5</v>
      </c>
      <c r="BG89" s="36"/>
      <c r="BH89" s="34"/>
      <c r="BI89" s="34"/>
      <c r="BJ89" s="37"/>
      <c r="BK89" s="33"/>
      <c r="BL89" s="34"/>
      <c r="BM89" s="34"/>
      <c r="BN89" s="35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9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9"/>
      <c r="DO89" s="33"/>
      <c r="DP89" s="34"/>
      <c r="DQ89" s="34"/>
      <c r="DR89" s="38"/>
      <c r="DS89" s="36"/>
      <c r="DT89" s="34"/>
      <c r="DU89" s="34"/>
      <c r="DV89" s="39"/>
      <c r="DW89" s="33"/>
      <c r="DX89" s="34"/>
      <c r="DY89" s="34"/>
      <c r="DZ89" s="38"/>
      <c r="EA89" s="36"/>
      <c r="EB89" s="34"/>
      <c r="EC89" s="34"/>
      <c r="ED89" s="39"/>
      <c r="EE89" s="33"/>
      <c r="EF89" s="34"/>
      <c r="EG89" s="34"/>
      <c r="EH89" s="38"/>
      <c r="EI89" s="33"/>
      <c r="EJ89" s="34"/>
      <c r="EK89" s="34"/>
      <c r="EL89" s="37"/>
      <c r="EM89" s="86">
        <f>SUM(C89+G89+K89+O89+S89+W89+AA89+AE89+AI89+AM89+AQ89+AU89+AY89+BC89+BG89+BK89+BO89+BS89+BW89+CA89+CE89+CI89+CM89+CQ89+CU89+CY89+DC89+DG89+DK89+DO89+DS89+DW89+EA89+EE89+EI89)</f>
        <v>2</v>
      </c>
      <c r="EN89" s="60">
        <f>(D89+H89+L89+P89+T89+X89+AB89+AF89+AJ89+AN89+AR89+AV89+AZ89+BD89+BH89+BL89+BP89+BT89+BX89+CB89+CF89+CJ89+CN89+CR89+CV89+CZ89+DD89+DH89+DL89+DP89+DT89+DX89+EB89+EF89+EJ89)</f>
        <v>4</v>
      </c>
      <c r="EO89" s="61">
        <f>(EM89/(EN89+EM89)*100)</f>
        <v>33.333333333333329</v>
      </c>
      <c r="EP89" s="62">
        <f>(F89+J89+N89+R89+V89+Z89+AD89+AH89+AL89+AP89+AT89+AX89+BB89+BF89+BJ89+BN89+BR89+BV89+BZ89+CD89+CH89+CL89+CP89+CT89+CX89+DB89+DF89+DJ89+DN89+DR89+DV89+DZ89+ED89+EH89+EL89)</f>
        <v>10</v>
      </c>
      <c r="EQ89" s="63">
        <f>COUNTIF(C89:EL89,"1.m")</f>
        <v>0</v>
      </c>
      <c r="ER89" s="63">
        <f>COUNTIF(C89:EL89,"2.m")</f>
        <v>0</v>
      </c>
      <c r="ES89" s="63">
        <f>COUNTIF(C89:EL89,"3.m")</f>
        <v>2</v>
      </c>
      <c r="ET89" s="64">
        <f>COUNTIF(C89:EL89,"4.m")</f>
        <v>0</v>
      </c>
      <c r="EU89" s="87">
        <f>COUNTIF(C89:EL89,"5.m")</f>
        <v>0</v>
      </c>
    </row>
    <row r="90" spans="1:151" ht="19.95" customHeight="1" x14ac:dyDescent="0.3">
      <c r="A90" s="73" t="s">
        <v>569</v>
      </c>
      <c r="B90" s="75" t="s">
        <v>819</v>
      </c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>
        <v>2</v>
      </c>
      <c r="BD90" s="34">
        <v>2</v>
      </c>
      <c r="BE90" s="34" t="s">
        <v>12</v>
      </c>
      <c r="BF90" s="35">
        <v>8</v>
      </c>
      <c r="BG90" s="36"/>
      <c r="BH90" s="34"/>
      <c r="BI90" s="34"/>
      <c r="BJ90" s="37"/>
      <c r="BK90" s="33">
        <v>0</v>
      </c>
      <c r="BL90" s="34">
        <v>2</v>
      </c>
      <c r="BM90" s="34">
        <v>3</v>
      </c>
      <c r="BN90" s="35">
        <v>2</v>
      </c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5"/>
      <c r="CM90" s="36"/>
      <c r="CN90" s="34"/>
      <c r="CO90" s="34"/>
      <c r="CP90" s="37"/>
      <c r="CQ90" s="33"/>
      <c r="CR90" s="34"/>
      <c r="CS90" s="34"/>
      <c r="CT90" s="35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9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37"/>
      <c r="EM90" s="86">
        <f>SUM(C90+G90+K90+O90+S90+W90+AA90+AE90+AI90+AM90+AQ90+AU90+AY90+BC90+BG90+BK90+BO90+BS90+BW90+CA90+CE90+CI90+CM90+CQ90+CU90+CY90+DC90+DG90+DK90+DO90+DS90+DW90+EA90+EE90+EI90)</f>
        <v>2</v>
      </c>
      <c r="EN90" s="60">
        <f>(D90+H90+L90+P90+T90+X90+AB90+AF90+AJ90+AN90+AR90+AV90+AZ90+BD90+BH90+BL90+BP90+BT90+BX90+CB90+CF90+CJ90+CN90+CR90+CV90+CZ90+DD90+DH90+DL90+DP90+DT90+DX90+EB90+EF90+EJ90)</f>
        <v>4</v>
      </c>
      <c r="EO90" s="61">
        <f>(EM90/(EN90+EM90)*100)</f>
        <v>33.333333333333329</v>
      </c>
      <c r="EP90" s="62">
        <f>(F90+J90+N90+R90+V90+Z90+AD90+AH90+AL90+AP90+AT90+AX90+BB90+BF90+BJ90+BN90+BR90+BV90+BZ90+CD90+CH90+CL90+CP90+CT90+CX90+DB90+DF90+DJ90+DN90+DR90+DV90+DZ90+ED90+EH90+EL90)</f>
        <v>10</v>
      </c>
      <c r="EQ90" s="63">
        <f>COUNTIF(C90:EL90,"1.m")</f>
        <v>0</v>
      </c>
      <c r="ER90" s="63">
        <f>COUNTIF(C90:EL90,"2.m")</f>
        <v>1</v>
      </c>
      <c r="ES90" s="63">
        <f>COUNTIF(C90:EL90,"3.m")</f>
        <v>0</v>
      </c>
      <c r="ET90" s="64">
        <f>COUNTIF(C90:EL90,"4.m")</f>
        <v>0</v>
      </c>
      <c r="EU90" s="87">
        <f>COUNTIF(C90:EL90,"5.m")</f>
        <v>0</v>
      </c>
    </row>
    <row r="91" spans="1:151" ht="19.95" customHeight="1" x14ac:dyDescent="0.3">
      <c r="A91" s="73" t="s">
        <v>607</v>
      </c>
      <c r="B91" s="75" t="s">
        <v>297</v>
      </c>
      <c r="C91" s="33"/>
      <c r="D91" s="34"/>
      <c r="E91" s="34"/>
      <c r="F91" s="35"/>
      <c r="G91" s="33">
        <v>2</v>
      </c>
      <c r="H91" s="34">
        <v>1</v>
      </c>
      <c r="I91" s="34" t="s">
        <v>12</v>
      </c>
      <c r="J91" s="35">
        <v>3</v>
      </c>
      <c r="K91" s="33"/>
      <c r="L91" s="34"/>
      <c r="M91" s="34"/>
      <c r="N91" s="35"/>
      <c r="O91" s="33">
        <v>0</v>
      </c>
      <c r="P91" s="34">
        <v>3</v>
      </c>
      <c r="Q91" s="34" t="s">
        <v>221</v>
      </c>
      <c r="R91" s="35">
        <v>1</v>
      </c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7"/>
      <c r="BK91" s="33"/>
      <c r="BL91" s="34"/>
      <c r="BM91" s="34"/>
      <c r="BN91" s="38"/>
      <c r="BO91" s="36">
        <v>1</v>
      </c>
      <c r="BP91" s="34">
        <v>2</v>
      </c>
      <c r="BQ91" s="34">
        <v>4</v>
      </c>
      <c r="BR91" s="39">
        <v>2</v>
      </c>
      <c r="BS91" s="33">
        <v>1</v>
      </c>
      <c r="BT91" s="34">
        <v>2</v>
      </c>
      <c r="BU91" s="34">
        <v>3</v>
      </c>
      <c r="BV91" s="38">
        <v>4</v>
      </c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9"/>
      <c r="DO91" s="33"/>
      <c r="DP91" s="34"/>
      <c r="DQ91" s="34"/>
      <c r="DR91" s="38"/>
      <c r="DS91" s="36"/>
      <c r="DT91" s="34"/>
      <c r="DU91" s="34"/>
      <c r="DV91" s="39"/>
      <c r="DW91" s="33"/>
      <c r="DX91" s="34"/>
      <c r="DY91" s="34"/>
      <c r="DZ91" s="35"/>
      <c r="EA91" s="36"/>
      <c r="EB91" s="34"/>
      <c r="EC91" s="34"/>
      <c r="ED91" s="39"/>
      <c r="EE91" s="33"/>
      <c r="EF91" s="34"/>
      <c r="EG91" s="34"/>
      <c r="EH91" s="38"/>
      <c r="EI91" s="33"/>
      <c r="EJ91" s="34"/>
      <c r="EK91" s="34"/>
      <c r="EL91" s="37"/>
      <c r="EM91" s="86">
        <f>SUM(C91+G91+K91+O91+S91+W91+AA91+AE91+AI91+AM91+AQ91+AU91+AY91+BC91+BG91+BK91+BO91+BS91+BW91+CA91+CE91+CI91+CM91+CQ91+CU91+CY91+DC91+DG91+DK91+DO91+DS91+DW91+EA91+EE91+EI91)</f>
        <v>4</v>
      </c>
      <c r="EN91" s="60">
        <f>(D91+H91+L91+P91+T91+X91+AB91+AF91+AJ91+AN91+AR91+AV91+AZ91+BD91+BH91+BL91+BP91+BT91+BX91+CB91+CF91+CJ91+CN91+CR91+CV91+CZ91+DD91+DH91+DL91+DP91+DT91+DX91+EB91+EF91+EJ91)</f>
        <v>8</v>
      </c>
      <c r="EO91" s="61">
        <f>(EM91/(EN91+EM91)*100)</f>
        <v>33.333333333333329</v>
      </c>
      <c r="EP91" s="62">
        <f>(F91+J91+N91+R91+V91+Z91+AD91+AH91+AL91+AP91+AT91+AX91+BB91+BF91+BJ91+BN91+BR91+BV91+BZ91+CD91+CH91+CL91+CP91+CT91+CX91+DB91+DF91+DJ91+DN91+DR91+DV91+DZ91+ED91+EH91+EL91)</f>
        <v>10</v>
      </c>
      <c r="EQ91" s="63">
        <f>COUNTIF(C91:EL91,"1.m")</f>
        <v>0</v>
      </c>
      <c r="ER91" s="63">
        <f>COUNTIF(C91:EL91,"2.m")</f>
        <v>1</v>
      </c>
      <c r="ES91" s="63">
        <f>COUNTIF(C91:EL91,"3.m")</f>
        <v>0</v>
      </c>
      <c r="ET91" s="64">
        <f>COUNTIF(C91:EL91,"4.m")</f>
        <v>1</v>
      </c>
      <c r="EU91" s="87">
        <f>COUNTIF(C91:EL91,"5.m")</f>
        <v>0</v>
      </c>
    </row>
    <row r="92" spans="1:151" ht="19.95" customHeight="1" x14ac:dyDescent="0.3">
      <c r="A92" s="73" t="s">
        <v>572</v>
      </c>
      <c r="B92" s="75" t="s">
        <v>618</v>
      </c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>
        <v>1</v>
      </c>
      <c r="AB92" s="34">
        <v>2</v>
      </c>
      <c r="AC92" s="34" t="s">
        <v>220</v>
      </c>
      <c r="AD92" s="35">
        <v>4</v>
      </c>
      <c r="AE92" s="33"/>
      <c r="AF92" s="34"/>
      <c r="AG92" s="34"/>
      <c r="AH92" s="35"/>
      <c r="AI92" s="33"/>
      <c r="AJ92" s="34"/>
      <c r="AK92" s="34"/>
      <c r="AL92" s="35"/>
      <c r="AM92" s="33">
        <v>1</v>
      </c>
      <c r="AN92" s="34">
        <v>2</v>
      </c>
      <c r="AO92" s="34" t="s">
        <v>220</v>
      </c>
      <c r="AP92" s="35">
        <v>4</v>
      </c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7"/>
      <c r="BK92" s="33"/>
      <c r="BL92" s="34"/>
      <c r="BM92" s="34"/>
      <c r="BN92" s="38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>
        <v>0</v>
      </c>
      <c r="CB92" s="34">
        <v>3</v>
      </c>
      <c r="CC92" s="34">
        <v>4</v>
      </c>
      <c r="CD92" s="38">
        <v>2</v>
      </c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37"/>
      <c r="EM92" s="86">
        <f>SUM(C92+G92+K92+O92+S92+W92+AA92+AE92+AI92+AM92+AQ92+AU92+AY92+BC92+BG92+BK92+BO92+BS92+BW92+CA92+CE92+CI92+CM92+CQ92+CU92+CY92+DC92+DG92+DK92+DO92+DS92+DW92+EA92+EE92+EI92)</f>
        <v>2</v>
      </c>
      <c r="EN92" s="60">
        <f>(D92+H92+L92+P92+T92+X92+AB92+AF92+AJ92+AN92+AR92+AV92+AZ92+BD92+BH92+BL92+BP92+BT92+BX92+CB92+CF92+CJ92+CN92+CR92+CV92+CZ92+DD92+DH92+DL92+DP92+DT92+DX92+EB92+EF92+EJ92)</f>
        <v>7</v>
      </c>
      <c r="EO92" s="61">
        <f>(EM92/(EN92+EM92)*100)</f>
        <v>22.222222222222221</v>
      </c>
      <c r="EP92" s="62">
        <f>(F92+J92+N92+R92+V92+Z92+AD92+AH92+AL92+AP92+AT92+AX92+BB92+BF92+BJ92+BN92+BR92+BV92+BZ92+CD92+CH92+CL92+CP92+CT92+CX92+DB92+DF92+DJ92+DN92+DR92+DV92+DZ92+ED92+EH92+EL92)</f>
        <v>10</v>
      </c>
      <c r="EQ92" s="63">
        <f>COUNTIF(C92:EL92,"1.m")</f>
        <v>0</v>
      </c>
      <c r="ER92" s="63">
        <f>COUNTIF(C92:EL92,"2.m")</f>
        <v>0</v>
      </c>
      <c r="ES92" s="63">
        <f>COUNTIF(C92:EL92,"3.m")</f>
        <v>2</v>
      </c>
      <c r="ET92" s="64">
        <f>COUNTIF(C92:EL92,"4.m")</f>
        <v>0</v>
      </c>
      <c r="EU92" s="87">
        <f>COUNTIF(C92:EL92,"5.m")</f>
        <v>0</v>
      </c>
    </row>
    <row r="93" spans="1:151" ht="19.95" customHeight="1" x14ac:dyDescent="0.3">
      <c r="A93" s="73" t="s">
        <v>59</v>
      </c>
      <c r="B93" s="75" t="s">
        <v>913</v>
      </c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7"/>
      <c r="BK93" s="33">
        <v>1</v>
      </c>
      <c r="BL93" s="34">
        <v>2</v>
      </c>
      <c r="BM93" s="41">
        <v>3</v>
      </c>
      <c r="BN93" s="42">
        <v>5</v>
      </c>
      <c r="BO93" s="36"/>
      <c r="BP93" s="34"/>
      <c r="BQ93" s="34"/>
      <c r="BR93" s="39"/>
      <c r="BS93" s="33">
        <v>1</v>
      </c>
      <c r="BT93" s="34">
        <v>1</v>
      </c>
      <c r="BU93" s="34">
        <v>2</v>
      </c>
      <c r="BV93" s="38">
        <v>4</v>
      </c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9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9"/>
      <c r="DO93" s="33"/>
      <c r="DP93" s="34"/>
      <c r="DQ93" s="34"/>
      <c r="DR93" s="38"/>
      <c r="DS93" s="36"/>
      <c r="DT93" s="34"/>
      <c r="DU93" s="34"/>
      <c r="DV93" s="39"/>
      <c r="DW93" s="33"/>
      <c r="DX93" s="34"/>
      <c r="DY93" s="34"/>
      <c r="DZ93" s="38"/>
      <c r="EA93" s="36"/>
      <c r="EB93" s="34"/>
      <c r="EC93" s="34"/>
      <c r="ED93" s="39"/>
      <c r="EE93" s="33"/>
      <c r="EF93" s="34"/>
      <c r="EG93" s="34"/>
      <c r="EH93" s="38"/>
      <c r="EI93" s="33"/>
      <c r="EJ93" s="34"/>
      <c r="EK93" s="34"/>
      <c r="EL93" s="37"/>
      <c r="EM93" s="86">
        <f>SUM(C93+G93+K93+O93+S93+W93+AA93+AE93+AI93+AM93+AQ93+AU93+AY93+BC93+BG93+BK93+BO93+BS93+BW93+CA93+CE93+CI93+CM93+CQ93+CU93+CY93+DC93+DG93+DK93+DO93+DS93+DW93+EA93+EE93+EI93)</f>
        <v>2</v>
      </c>
      <c r="EN93" s="60">
        <f>(D93+H93+L93+P93+T93+X93+AB93+AF93+AJ93+AN93+AR93+AV93+AZ93+BD93+BH93+BL93+BP93+BT93+BX93+CB93+CF93+CJ93+CN93+CR93+CV93+CZ93+DD93+DH93+DL93+DP93+DT93+DX93+EB93+EF93+EJ93)</f>
        <v>3</v>
      </c>
      <c r="EO93" s="61">
        <f>(EM93/(EN93+EM93)*100)</f>
        <v>40</v>
      </c>
      <c r="EP93" s="62">
        <f>(F93+J93+N93+R93+V93+Z93+AD93+AH93+AL93+AP93+AT93+AX93+BB93+BF93+BJ93+BN93+BR93+BV93+BZ93+CD93+CH93+CL93+CP93+CT93+CX93+DB93+DF93+DJ93+DN93+DR93+DV93+DZ93+ED93+EH93+EL93)</f>
        <v>9</v>
      </c>
      <c r="EQ93" s="63">
        <f>COUNTIF(C93:EL93,"1.m")</f>
        <v>0</v>
      </c>
      <c r="ER93" s="63">
        <f>COUNTIF(C93:EL93,"2.m")</f>
        <v>0</v>
      </c>
      <c r="ES93" s="63">
        <f>COUNTIF(C93:EL93,"3.m")</f>
        <v>0</v>
      </c>
      <c r="ET93" s="64">
        <f>COUNTIF(C93:EL93,"4.m")</f>
        <v>0</v>
      </c>
      <c r="EU93" s="87">
        <f>COUNTIF(C93:EL93,"5.m")</f>
        <v>0</v>
      </c>
    </row>
    <row r="94" spans="1:151" ht="19.95" customHeight="1" x14ac:dyDescent="0.3">
      <c r="A94" s="73" t="s">
        <v>551</v>
      </c>
      <c r="B94" s="75" t="s">
        <v>661</v>
      </c>
      <c r="C94" s="33"/>
      <c r="D94" s="34"/>
      <c r="E94" s="34"/>
      <c r="F94" s="35"/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>
        <v>2</v>
      </c>
      <c r="AF94" s="34">
        <v>0</v>
      </c>
      <c r="AG94" s="34" t="s">
        <v>219</v>
      </c>
      <c r="AH94" s="35">
        <v>8</v>
      </c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7"/>
      <c r="BK94" s="33"/>
      <c r="BL94" s="34"/>
      <c r="BM94" s="34"/>
      <c r="BN94" s="35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9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9"/>
      <c r="DO94" s="33"/>
      <c r="DP94" s="34"/>
      <c r="DQ94" s="34"/>
      <c r="DR94" s="38"/>
      <c r="DS94" s="36"/>
      <c r="DT94" s="34"/>
      <c r="DU94" s="34"/>
      <c r="DV94" s="39"/>
      <c r="DW94" s="33"/>
      <c r="DX94" s="34"/>
      <c r="DY94" s="34"/>
      <c r="DZ94" s="38"/>
      <c r="EA94" s="36"/>
      <c r="EB94" s="34"/>
      <c r="EC94" s="34"/>
      <c r="ED94" s="39"/>
      <c r="EE94" s="33"/>
      <c r="EF94" s="34"/>
      <c r="EG94" s="34"/>
      <c r="EH94" s="38"/>
      <c r="EI94" s="33"/>
      <c r="EJ94" s="34"/>
      <c r="EK94" s="34"/>
      <c r="EL94" s="37"/>
      <c r="EM94" s="86">
        <f>SUM(C94+G94+K94+O94+S94+W94+AA94+AE94+AI94+AM94+AQ94+AU94+AY94+BC94+BG94+BK94+BO94+BS94+BW94+CA94+CE94+CI94+CM94+CQ94+CU94+CY94+DC94+DG94+DK94+DO94+DS94+DW94+EA94+EE94+EI94)</f>
        <v>2</v>
      </c>
      <c r="EN94" s="60">
        <f>(D94+H94+L94+P94+T94+X94+AB94+AF94+AJ94+AN94+AR94+AV94+AZ94+BD94+BH94+BL94+BP94+BT94+BX94+CB94+CF94+CJ94+CN94+CR94+CV94+CZ94+DD94+DH94+DL94+DP94+DT94+DX94+EB94+EF94+EJ94)</f>
        <v>0</v>
      </c>
      <c r="EO94" s="61">
        <f>(EM94/(EN94+EM94)*100)</f>
        <v>100</v>
      </c>
      <c r="EP94" s="62">
        <f>(F94+J94+N94+R94+V94+Z94+AD94+AH94+AL94+AP94+AT94+AX94+BB94+BF94+BJ94+BN94+BR94+BV94+BZ94+CD94+CH94+CL94+CP94+CT94+CX94+DB94+DF94+DJ94+DN94+DR94+DV94+DZ94+ED94+EH94+EL94)</f>
        <v>8</v>
      </c>
      <c r="EQ94" s="63">
        <f>COUNTIF(C94:EL94,"1.m")</f>
        <v>1</v>
      </c>
      <c r="ER94" s="63">
        <f>COUNTIF(C94:EL94,"2.m")</f>
        <v>0</v>
      </c>
      <c r="ES94" s="63">
        <f>COUNTIF(C94:EL94,"3.m")</f>
        <v>0</v>
      </c>
      <c r="ET94" s="64">
        <f>COUNTIF(C94:EL94,"4.m")</f>
        <v>0</v>
      </c>
      <c r="EU94" s="87">
        <f>COUNTIF(C94:EL94,"5.m")</f>
        <v>0</v>
      </c>
    </row>
    <row r="95" spans="1:151" ht="19.95" customHeight="1" x14ac:dyDescent="0.3">
      <c r="A95" s="73" t="s">
        <v>552</v>
      </c>
      <c r="B95" s="75" t="s">
        <v>716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/>
      <c r="AF95" s="34"/>
      <c r="AG95" s="34"/>
      <c r="AH95" s="35"/>
      <c r="AI95" s="33"/>
      <c r="AJ95" s="34"/>
      <c r="AK95" s="34"/>
      <c r="AL95" s="35"/>
      <c r="AM95" s="33">
        <v>3</v>
      </c>
      <c r="AN95" s="34">
        <v>0</v>
      </c>
      <c r="AO95" s="34" t="s">
        <v>219</v>
      </c>
      <c r="AP95" s="35">
        <v>8</v>
      </c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8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8"/>
      <c r="CM95" s="36"/>
      <c r="CN95" s="34"/>
      <c r="CO95" s="34"/>
      <c r="CP95" s="39"/>
      <c r="CQ95" s="33"/>
      <c r="CR95" s="34"/>
      <c r="CS95" s="34"/>
      <c r="CT95" s="38"/>
      <c r="CU95" s="36"/>
      <c r="CV95" s="34"/>
      <c r="CW95" s="34"/>
      <c r="CX95" s="39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9"/>
      <c r="DO95" s="33"/>
      <c r="DP95" s="34"/>
      <c r="DQ95" s="34"/>
      <c r="DR95" s="38"/>
      <c r="DS95" s="36"/>
      <c r="DT95" s="34"/>
      <c r="DU95" s="34"/>
      <c r="DV95" s="39"/>
      <c r="DW95" s="33"/>
      <c r="DX95" s="34"/>
      <c r="DY95" s="34"/>
      <c r="DZ95" s="38"/>
      <c r="EA95" s="36"/>
      <c r="EB95" s="34"/>
      <c r="EC95" s="34"/>
      <c r="ED95" s="39"/>
      <c r="EE95" s="33"/>
      <c r="EF95" s="34"/>
      <c r="EG95" s="34"/>
      <c r="EH95" s="38"/>
      <c r="EI95" s="33"/>
      <c r="EJ95" s="34"/>
      <c r="EK95" s="34"/>
      <c r="EL95" s="37"/>
      <c r="EM95" s="86">
        <f>SUM(C95+G95+K95+O95+S95+W95+AA95+AE95+AI95+AM95+AQ95+AU95+AY95+BC95+BG95+BK95+BO95+BS95+BW95+CA95+CE95+CI95+CM95+CQ95+CU95+CY95+DC95+DG95+DK95+DO95+DS95+DW95+EA95+EE95+EI95)</f>
        <v>3</v>
      </c>
      <c r="EN95" s="60">
        <f>(D95+H95+L95+P95+T95+X95+AB95+AF95+AJ95+AN95+AR95+AV95+AZ95+BD95+BH95+BL95+BP95+BT95+BX95+CB95+CF95+CJ95+CN95+CR95+CV95+CZ95+DD95+DH95+DL95+DP95+DT95+DX95+EB95+EF95+EJ95)</f>
        <v>0</v>
      </c>
      <c r="EO95" s="61">
        <f>(EM95/(EN95+EM95)*100)</f>
        <v>100</v>
      </c>
      <c r="EP95" s="62">
        <f>(F95+J95+N95+R95+V95+Z95+AD95+AH95+AL95+AP95+AT95+AX95+BB95+BF95+BJ95+BN95+BR95+BV95+BZ95+CD95+CH95+CL95+CP95+CT95+CX95+DB95+DF95+DJ95+DN95+DR95+DV95+DZ95+ED95+EH95+EL95)</f>
        <v>8</v>
      </c>
      <c r="EQ95" s="63">
        <f>COUNTIF(C95:EL95,"1.m")</f>
        <v>1</v>
      </c>
      <c r="ER95" s="63">
        <f>COUNTIF(C95:EL95,"2.m")</f>
        <v>0</v>
      </c>
      <c r="ES95" s="63">
        <f>COUNTIF(C95:EL95,"3.m")</f>
        <v>0</v>
      </c>
      <c r="ET95" s="64">
        <f>COUNTIF(C95:EL95,"4.m")</f>
        <v>0</v>
      </c>
      <c r="EU95" s="87">
        <f>COUNTIF(C95:EL95,"5.m")</f>
        <v>0</v>
      </c>
    </row>
    <row r="96" spans="1:151" ht="19.95" customHeight="1" x14ac:dyDescent="0.3">
      <c r="A96" s="73" t="s">
        <v>553</v>
      </c>
      <c r="B96" s="75" t="s">
        <v>781</v>
      </c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>
        <v>2</v>
      </c>
      <c r="AZ96" s="34">
        <v>0</v>
      </c>
      <c r="BA96" s="34" t="s">
        <v>219</v>
      </c>
      <c r="BB96" s="37">
        <v>8</v>
      </c>
      <c r="BC96" s="33"/>
      <c r="BD96" s="34"/>
      <c r="BE96" s="34"/>
      <c r="BF96" s="35"/>
      <c r="BG96" s="36"/>
      <c r="BH96" s="34"/>
      <c r="BI96" s="34"/>
      <c r="BJ96" s="37"/>
      <c r="BK96" s="33"/>
      <c r="BL96" s="34"/>
      <c r="BM96" s="34"/>
      <c r="BN96" s="38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9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8"/>
      <c r="CM96" s="36"/>
      <c r="CN96" s="34"/>
      <c r="CO96" s="34"/>
      <c r="CP96" s="39"/>
      <c r="CQ96" s="33"/>
      <c r="CR96" s="34"/>
      <c r="CS96" s="34"/>
      <c r="CT96" s="38"/>
      <c r="CU96" s="36"/>
      <c r="CV96" s="34"/>
      <c r="CW96" s="34"/>
      <c r="CX96" s="39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9"/>
      <c r="DO96" s="33"/>
      <c r="DP96" s="34"/>
      <c r="DQ96" s="34"/>
      <c r="DR96" s="38"/>
      <c r="DS96" s="36"/>
      <c r="DT96" s="34"/>
      <c r="DU96" s="34"/>
      <c r="DV96" s="39"/>
      <c r="DW96" s="33"/>
      <c r="DX96" s="34"/>
      <c r="DY96" s="34"/>
      <c r="DZ96" s="38"/>
      <c r="EA96" s="36"/>
      <c r="EB96" s="34"/>
      <c r="EC96" s="34"/>
      <c r="ED96" s="39"/>
      <c r="EE96" s="33"/>
      <c r="EF96" s="34"/>
      <c r="EG96" s="34"/>
      <c r="EH96" s="38"/>
      <c r="EI96" s="33"/>
      <c r="EJ96" s="34"/>
      <c r="EK96" s="34"/>
      <c r="EL96" s="37"/>
      <c r="EM96" s="86">
        <f>SUM(C96+G96+K96+O96+S96+W96+AA96+AE96+AI96+AM96+AQ96+AU96+AY96+BC96+BG96+BK96+BO96+BS96+BW96+CA96+CE96+CI96+CM96+CQ96+CU96+CY96+DC96+DG96+DK96+DO96+DS96+DW96+EA96+EE96+EI96)</f>
        <v>2</v>
      </c>
      <c r="EN96" s="60">
        <f>(D96+H96+L96+P96+T96+X96+AB96+AF96+AJ96+AN96+AR96+AV96+AZ96+BD96+BH96+BL96+BP96+BT96+BX96+CB96+CF96+CJ96+CN96+CR96+CV96+CZ96+DD96+DH96+DL96+DP96+DT96+DX96+EB96+EF96+EJ96)</f>
        <v>0</v>
      </c>
      <c r="EO96" s="61">
        <f>(EM96/(EN96+EM96)*100)</f>
        <v>100</v>
      </c>
      <c r="EP96" s="62">
        <f>(F96+J96+N96+R96+V96+Z96+AD96+AH96+AL96+AP96+AT96+AX96+BB96+BF96+BJ96+BN96+BR96+BV96+BZ96+CD96+CH96+CL96+CP96+CT96+CX96+DB96+DF96+DJ96+DN96+DR96+DV96+DZ96+ED96+EH96+EL96)</f>
        <v>8</v>
      </c>
      <c r="EQ96" s="63">
        <f>COUNTIF(C96:EL96,"1.m")</f>
        <v>1</v>
      </c>
      <c r="ER96" s="63">
        <f>COUNTIF(C96:EL96,"2.m")</f>
        <v>0</v>
      </c>
      <c r="ES96" s="63">
        <f>COUNTIF(C96:EL96,"3.m")</f>
        <v>0</v>
      </c>
      <c r="ET96" s="64">
        <f>COUNTIF(C96:EL96,"4.m")</f>
        <v>0</v>
      </c>
      <c r="EU96" s="87">
        <f>COUNTIF(C96:EL96,"5.m")</f>
        <v>0</v>
      </c>
    </row>
    <row r="97" spans="1:151" ht="19.95" customHeight="1" x14ac:dyDescent="0.3">
      <c r="A97" s="73" t="s">
        <v>554</v>
      </c>
      <c r="B97" s="75" t="s">
        <v>807</v>
      </c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>
        <v>2</v>
      </c>
      <c r="BD97" s="34">
        <v>0</v>
      </c>
      <c r="BE97" s="34" t="s">
        <v>219</v>
      </c>
      <c r="BF97" s="35">
        <v>8</v>
      </c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9"/>
      <c r="CA97" s="33"/>
      <c r="CB97" s="34"/>
      <c r="CC97" s="34"/>
      <c r="CD97" s="38"/>
      <c r="CE97" s="36"/>
      <c r="CF97" s="34"/>
      <c r="CG97" s="34"/>
      <c r="CH97" s="39"/>
      <c r="CI97" s="33"/>
      <c r="CJ97" s="34"/>
      <c r="CK97" s="34"/>
      <c r="CL97" s="38"/>
      <c r="CM97" s="36"/>
      <c r="CN97" s="34"/>
      <c r="CO97" s="34"/>
      <c r="CP97" s="39"/>
      <c r="CQ97" s="33"/>
      <c r="CR97" s="34"/>
      <c r="CS97" s="34"/>
      <c r="CT97" s="38"/>
      <c r="CU97" s="36"/>
      <c r="CV97" s="34"/>
      <c r="CW97" s="34"/>
      <c r="CX97" s="39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9"/>
      <c r="DO97" s="33"/>
      <c r="DP97" s="34"/>
      <c r="DQ97" s="34"/>
      <c r="DR97" s="38"/>
      <c r="DS97" s="36"/>
      <c r="DT97" s="34"/>
      <c r="DU97" s="34"/>
      <c r="DV97" s="39"/>
      <c r="DW97" s="33"/>
      <c r="DX97" s="34"/>
      <c r="DY97" s="34"/>
      <c r="DZ97" s="38"/>
      <c r="EA97" s="36"/>
      <c r="EB97" s="34"/>
      <c r="EC97" s="34"/>
      <c r="ED97" s="39"/>
      <c r="EE97" s="33"/>
      <c r="EF97" s="34"/>
      <c r="EG97" s="34"/>
      <c r="EH97" s="38"/>
      <c r="EI97" s="33"/>
      <c r="EJ97" s="34"/>
      <c r="EK97" s="34"/>
      <c r="EL97" s="37"/>
      <c r="EM97" s="86">
        <f>SUM(C97+G97+K97+O97+S97+W97+AA97+AE97+AI97+AM97+AQ97+AU97+AY97+BC97+BG97+BK97+BO97+BS97+BW97+CA97+CE97+CI97+CM97+CQ97+CU97+CY97+DC97+DG97+DK97+DO97+DS97+DW97+EA97+EE97+EI97)</f>
        <v>2</v>
      </c>
      <c r="EN97" s="60">
        <f>(D97+H97+L97+P97+T97+X97+AB97+AF97+AJ97+AN97+AR97+AV97+AZ97+BD97+BH97+BL97+BP97+BT97+BX97+CB97+CF97+CJ97+CN97+CR97+CV97+CZ97+DD97+DH97+DL97+DP97+DT97+DX97+EB97+EF97+EJ97)</f>
        <v>0</v>
      </c>
      <c r="EO97" s="61">
        <f>(EM97/(EN97+EM97)*100)</f>
        <v>100</v>
      </c>
      <c r="EP97" s="62">
        <f>(F97+J97+N97+R97+V97+Z97+AD97+AH97+AL97+AP97+AT97+AX97+BB97+BF97+BJ97+BN97+BR97+BV97+BZ97+CD97+CH97+CL97+CP97+CT97+CX97+DB97+DF97+DJ97+DN97+DR97+DV97+DZ97+ED97+EH97+EL97)</f>
        <v>8</v>
      </c>
      <c r="EQ97" s="63">
        <f>COUNTIF(C97:EL97,"1.m")</f>
        <v>1</v>
      </c>
      <c r="ER97" s="63">
        <f>COUNTIF(C97:EL97,"2.m")</f>
        <v>0</v>
      </c>
      <c r="ES97" s="63">
        <f>COUNTIF(C97:EL97,"3.m")</f>
        <v>0</v>
      </c>
      <c r="ET97" s="64">
        <f>COUNTIF(C97:EL97,"4.m")</f>
        <v>0</v>
      </c>
      <c r="EU97" s="87">
        <f>COUNTIF(C97:EL97,"5.m")</f>
        <v>0</v>
      </c>
    </row>
    <row r="98" spans="1:151" ht="19.95" customHeight="1" x14ac:dyDescent="0.3">
      <c r="A98" s="73" t="s">
        <v>555</v>
      </c>
      <c r="B98" s="75" t="s">
        <v>870</v>
      </c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36"/>
      <c r="AZ98" s="34"/>
      <c r="BA98" s="34"/>
      <c r="BB98" s="37"/>
      <c r="BC98" s="33"/>
      <c r="BD98" s="34"/>
      <c r="BE98" s="34"/>
      <c r="BF98" s="35"/>
      <c r="BG98" s="36">
        <v>2</v>
      </c>
      <c r="BH98" s="34">
        <v>0</v>
      </c>
      <c r="BI98" s="34" t="s">
        <v>219</v>
      </c>
      <c r="BJ98" s="37">
        <v>8</v>
      </c>
      <c r="BK98" s="33"/>
      <c r="BL98" s="34"/>
      <c r="BM98" s="34"/>
      <c r="BN98" s="35"/>
      <c r="BO98" s="36"/>
      <c r="BP98" s="34"/>
      <c r="BQ98" s="34"/>
      <c r="BR98" s="39"/>
      <c r="BS98" s="33"/>
      <c r="BT98" s="34"/>
      <c r="BU98" s="34"/>
      <c r="BV98" s="38"/>
      <c r="BW98" s="36"/>
      <c r="BX98" s="34"/>
      <c r="BY98" s="34"/>
      <c r="BZ98" s="39"/>
      <c r="CA98" s="33"/>
      <c r="CB98" s="34"/>
      <c r="CC98" s="34"/>
      <c r="CD98" s="38"/>
      <c r="CE98" s="36"/>
      <c r="CF98" s="34"/>
      <c r="CG98" s="34"/>
      <c r="CH98" s="39"/>
      <c r="CI98" s="33"/>
      <c r="CJ98" s="34"/>
      <c r="CK98" s="34"/>
      <c r="CL98" s="38"/>
      <c r="CM98" s="36"/>
      <c r="CN98" s="34"/>
      <c r="CO98" s="34"/>
      <c r="CP98" s="39"/>
      <c r="CQ98" s="33"/>
      <c r="CR98" s="34"/>
      <c r="CS98" s="34"/>
      <c r="CT98" s="38"/>
      <c r="CU98" s="36"/>
      <c r="CV98" s="34"/>
      <c r="CW98" s="34"/>
      <c r="CX98" s="39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9"/>
      <c r="DO98" s="33"/>
      <c r="DP98" s="34"/>
      <c r="DQ98" s="34"/>
      <c r="DR98" s="38"/>
      <c r="DS98" s="36"/>
      <c r="DT98" s="34"/>
      <c r="DU98" s="34"/>
      <c r="DV98" s="39"/>
      <c r="DW98" s="33"/>
      <c r="DX98" s="34"/>
      <c r="DY98" s="34"/>
      <c r="DZ98" s="38"/>
      <c r="EA98" s="36"/>
      <c r="EB98" s="34"/>
      <c r="EC98" s="34"/>
      <c r="ED98" s="39"/>
      <c r="EE98" s="33"/>
      <c r="EF98" s="34"/>
      <c r="EG98" s="34"/>
      <c r="EH98" s="38"/>
      <c r="EI98" s="33"/>
      <c r="EJ98" s="34"/>
      <c r="EK98" s="34"/>
      <c r="EL98" s="37"/>
      <c r="EM98" s="86">
        <f>SUM(C98+G98+K98+O98+S98+W98+AA98+AE98+AI98+AM98+AQ98+AU98+AY98+BC98+BG98+BK98+BO98+BS98+BW98+CA98+CE98+CI98+CM98+CQ98+CU98+CY98+DC98+DG98+DK98+DO98+DS98+DW98+EA98+EE98+EI98)</f>
        <v>2</v>
      </c>
      <c r="EN98" s="60">
        <f>(D98+H98+L98+P98+T98+X98+AB98+AF98+AJ98+AN98+AR98+AV98+AZ98+BD98+BH98+BL98+BP98+BT98+BX98+CB98+CF98+CJ98+CN98+CR98+CV98+CZ98+DD98+DH98+DL98+DP98+DT98+DX98+EB98+EF98+EJ98)</f>
        <v>0</v>
      </c>
      <c r="EO98" s="61">
        <f>(EM98/(EN98+EM98)*100)</f>
        <v>100</v>
      </c>
      <c r="EP98" s="62">
        <f>(F98+J98+N98+R98+V98+Z98+AD98+AH98+AL98+AP98+AT98+AX98+BB98+BF98+BJ98+BN98+BR98+BV98+BZ98+CD98+CH98+CL98+CP98+CT98+CX98+DB98+DF98+DJ98+DN98+DR98+DV98+DZ98+ED98+EH98+EL98)</f>
        <v>8</v>
      </c>
      <c r="EQ98" s="63">
        <f>COUNTIF(C98:EL98,"1.m")</f>
        <v>1</v>
      </c>
      <c r="ER98" s="63">
        <f>COUNTIF(C98:EL98,"2.m")</f>
        <v>0</v>
      </c>
      <c r="ES98" s="63">
        <f>COUNTIF(C98:EL98,"3.m")</f>
        <v>0</v>
      </c>
      <c r="ET98" s="64">
        <f>COUNTIF(C98:EL98,"4.m")</f>
        <v>0</v>
      </c>
      <c r="EU98" s="87">
        <f>COUNTIF(C98:EL98,"5.m")</f>
        <v>0</v>
      </c>
    </row>
    <row r="99" spans="1:151" ht="19.95" customHeight="1" x14ac:dyDescent="0.3">
      <c r="A99" s="73" t="s">
        <v>556</v>
      </c>
      <c r="B99" s="75" t="s">
        <v>877</v>
      </c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>
        <v>2</v>
      </c>
      <c r="BH99" s="34">
        <v>0</v>
      </c>
      <c r="BI99" s="34" t="s">
        <v>219</v>
      </c>
      <c r="BJ99" s="37">
        <v>8</v>
      </c>
      <c r="BK99" s="33"/>
      <c r="BL99" s="34"/>
      <c r="BM99" s="34"/>
      <c r="BN99" s="38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8"/>
      <c r="CM99" s="36"/>
      <c r="CN99" s="34"/>
      <c r="CO99" s="34"/>
      <c r="CP99" s="39"/>
      <c r="CQ99" s="33"/>
      <c r="CR99" s="34"/>
      <c r="CS99" s="34"/>
      <c r="CT99" s="38"/>
      <c r="CU99" s="36"/>
      <c r="CV99" s="34"/>
      <c r="CW99" s="34"/>
      <c r="CX99" s="39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9"/>
      <c r="DO99" s="33"/>
      <c r="DP99" s="34"/>
      <c r="DQ99" s="34"/>
      <c r="DR99" s="38"/>
      <c r="DS99" s="36"/>
      <c r="DT99" s="34"/>
      <c r="DU99" s="34"/>
      <c r="DV99" s="39"/>
      <c r="DW99" s="33"/>
      <c r="DX99" s="34"/>
      <c r="DY99" s="34"/>
      <c r="DZ99" s="38"/>
      <c r="EA99" s="36"/>
      <c r="EB99" s="34"/>
      <c r="EC99" s="34"/>
      <c r="ED99" s="39"/>
      <c r="EE99" s="33"/>
      <c r="EF99" s="34"/>
      <c r="EG99" s="34"/>
      <c r="EH99" s="38"/>
      <c r="EI99" s="33"/>
      <c r="EJ99" s="34"/>
      <c r="EK99" s="34"/>
      <c r="EL99" s="37"/>
      <c r="EM99" s="86">
        <f>SUM(C99+G99+K99+O99+S99+W99+AA99+AE99+AI99+AM99+AQ99+AU99+AY99+BC99+BG99+BK99+BO99+BS99+BW99+CA99+CE99+CI99+CM99+CQ99+CU99+CY99+DC99+DG99+DK99+DO99+DS99+DW99+EA99+EE99+EI99)</f>
        <v>2</v>
      </c>
      <c r="EN99" s="60">
        <f>(D99+H99+L99+P99+T99+X99+AB99+AF99+AJ99+AN99+AR99+AV99+AZ99+BD99+BH99+BL99+BP99+BT99+BX99+CB99+CF99+CJ99+CN99+CR99+CV99+CZ99+DD99+DH99+DL99+DP99+DT99+DX99+EB99+EF99+EJ99)</f>
        <v>0</v>
      </c>
      <c r="EO99" s="61">
        <f>(EM99/(EN99+EM99)*100)</f>
        <v>100</v>
      </c>
      <c r="EP99" s="62">
        <f>(F99+J99+N99+R99+V99+Z99+AD99+AH99+AL99+AP99+AT99+AX99+BB99+BF99+BJ99+BN99+BR99+BV99+BZ99+CD99+CH99+CL99+CP99+CT99+CX99+DB99+DF99+DJ99+DN99+DR99+DV99+DZ99+ED99+EH99+EL99)</f>
        <v>8</v>
      </c>
      <c r="EQ99" s="63">
        <f>COUNTIF(C99:EL99,"1.m")</f>
        <v>1</v>
      </c>
      <c r="ER99" s="63">
        <f>COUNTIF(C99:EL99,"2.m")</f>
        <v>0</v>
      </c>
      <c r="ES99" s="63">
        <f>COUNTIF(C99:EL99,"3.m")</f>
        <v>0</v>
      </c>
      <c r="ET99" s="64">
        <f>COUNTIF(C99:EL99,"4.m")</f>
        <v>0</v>
      </c>
      <c r="EU99" s="87">
        <f>COUNTIF(C99:EL99,"5.m")</f>
        <v>0</v>
      </c>
    </row>
    <row r="100" spans="1:151" ht="19.95" customHeight="1" x14ac:dyDescent="0.3">
      <c r="A100" s="73" t="s">
        <v>557</v>
      </c>
      <c r="B100" s="75" t="s">
        <v>261</v>
      </c>
      <c r="C100" s="33">
        <v>2</v>
      </c>
      <c r="D100" s="34">
        <v>1</v>
      </c>
      <c r="E100" s="34" t="s">
        <v>12</v>
      </c>
      <c r="F100" s="35">
        <v>8</v>
      </c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/>
      <c r="AF100" s="34"/>
      <c r="AG100" s="34"/>
      <c r="AH100" s="35"/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8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9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9"/>
      <c r="DO100" s="33"/>
      <c r="DP100" s="34"/>
      <c r="DQ100" s="34"/>
      <c r="DR100" s="38"/>
      <c r="DS100" s="36"/>
      <c r="DT100" s="34"/>
      <c r="DU100" s="34"/>
      <c r="DV100" s="39"/>
      <c r="DW100" s="33"/>
      <c r="DX100" s="34"/>
      <c r="DY100" s="34"/>
      <c r="DZ100" s="35"/>
      <c r="EA100" s="36"/>
      <c r="EB100" s="34"/>
      <c r="EC100" s="34"/>
      <c r="ED100" s="39"/>
      <c r="EE100" s="33"/>
      <c r="EF100" s="34"/>
      <c r="EG100" s="34"/>
      <c r="EH100" s="38"/>
      <c r="EI100" s="33"/>
      <c r="EJ100" s="34"/>
      <c r="EK100" s="34"/>
      <c r="EL100" s="37"/>
      <c r="EM100" s="86">
        <f>SUM(C100+G100+K100+O100+S100+W100+AA100+AE100+AI100+AM100+AQ100+AU100+AY100+BC100+BG100+BK100+BO100+BS100+BW100+CA100+CE100+CI100+CM100+CQ100+CU100+CY100+DC100+DG100+DK100+DO100+DS100+DW100+EA100+EE100+EI100)</f>
        <v>2</v>
      </c>
      <c r="EN100" s="60">
        <f>(D100+H100+L100+P100+T100+X100+AB100+AF100+AJ100+AN100+AR100+AV100+AZ100+BD100+BH100+BL100+BP100+BT100+BX100+CB100+CF100+CJ100+CN100+CR100+CV100+CZ100+DD100+DH100+DL100+DP100+DT100+DX100+EB100+EF100+EJ100)</f>
        <v>1</v>
      </c>
      <c r="EO100" s="61">
        <f>(EM100/(EN100+EM100)*100)</f>
        <v>66.666666666666657</v>
      </c>
      <c r="EP100" s="62">
        <f>(F100+J100+N100+R100+V100+Z100+AD100+AH100+AL100+AP100+AT100+AX100+BB100+BF100+BJ100+BN100+BR100+BV100+BZ100+CD100+CH100+CL100+CP100+CT100+CX100+DB100+DF100+DJ100+DN100+DR100+DV100+DZ100+ED100+EH100+EL100)</f>
        <v>8</v>
      </c>
      <c r="EQ100" s="63">
        <f>COUNTIF(C100:EL100,"1.m")</f>
        <v>0</v>
      </c>
      <c r="ER100" s="63">
        <f>COUNTIF(C100:EL100,"2.m")</f>
        <v>1</v>
      </c>
      <c r="ES100" s="63">
        <f>COUNTIF(C100:EL100,"3.m")</f>
        <v>0</v>
      </c>
      <c r="ET100" s="64">
        <f>COUNTIF(C100:EL100,"4.m")</f>
        <v>0</v>
      </c>
      <c r="EU100" s="87">
        <f>COUNTIF(C100:EL100,"5.m")</f>
        <v>0</v>
      </c>
    </row>
    <row r="101" spans="1:151" ht="19.95" customHeight="1" x14ac:dyDescent="0.3">
      <c r="A101" s="73" t="s">
        <v>558</v>
      </c>
      <c r="B101" s="75" t="s">
        <v>651</v>
      </c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>
        <v>2</v>
      </c>
      <c r="AF101" s="34">
        <v>1</v>
      </c>
      <c r="AG101" s="34" t="s">
        <v>12</v>
      </c>
      <c r="AH101" s="35">
        <v>8</v>
      </c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7"/>
      <c r="BK101" s="33"/>
      <c r="BL101" s="34"/>
      <c r="BM101" s="34"/>
      <c r="BN101" s="35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37"/>
      <c r="EM101" s="86">
        <f>SUM(C101+G101+K101+O101+S101+W101+AA101+AE101+AI101+AM101+AQ101+AU101+AY101+BC101+BG101+BK101+BO101+BS101+BW101+CA101+CE101+CI101+CM101+CQ101+CU101+CY101+DC101+DG101+DK101+DO101+DS101+DW101+EA101+EE101+EI101)</f>
        <v>2</v>
      </c>
      <c r="EN101" s="60">
        <f>(D101+H101+L101+P101+T101+X101+AB101+AF101+AJ101+AN101+AR101+AV101+AZ101+BD101+BH101+BL101+BP101+BT101+BX101+CB101+CF101+CJ101+CN101+CR101+CV101+CZ101+DD101+DH101+DL101+DP101+DT101+DX101+EB101+EF101+EJ101)</f>
        <v>1</v>
      </c>
      <c r="EO101" s="61">
        <f>(EM101/(EN101+EM101)*100)</f>
        <v>66.666666666666657</v>
      </c>
      <c r="EP101" s="62">
        <f>(F101+J101+N101+R101+V101+Z101+AD101+AH101+AL101+AP101+AT101+AX101+BB101+BF101+BJ101+BN101+BR101+BV101+BZ101+CD101+CH101+CL101+CP101+CT101+CX101+DB101+DF101+DJ101+DN101+DR101+DV101+DZ101+ED101+EH101+EL101)</f>
        <v>8</v>
      </c>
      <c r="EQ101" s="63">
        <f>COUNTIF(C101:EL101,"1.m")</f>
        <v>0</v>
      </c>
      <c r="ER101" s="63">
        <f>COUNTIF(C101:EL101,"2.m")</f>
        <v>1</v>
      </c>
      <c r="ES101" s="63">
        <f>COUNTIF(C101:EL101,"3.m")</f>
        <v>0</v>
      </c>
      <c r="ET101" s="64">
        <f>COUNTIF(C101:EL101,"4.m")</f>
        <v>0</v>
      </c>
      <c r="EU101" s="87">
        <f>COUNTIF(C101:EL101,"5.m")</f>
        <v>0</v>
      </c>
    </row>
    <row r="102" spans="1:151" ht="19.95" customHeight="1" x14ac:dyDescent="0.3">
      <c r="A102" s="73" t="s">
        <v>559</v>
      </c>
      <c r="B102" s="75" t="s">
        <v>653</v>
      </c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>
        <v>2</v>
      </c>
      <c r="AF102" s="34">
        <v>1</v>
      </c>
      <c r="AG102" s="34" t="s">
        <v>12</v>
      </c>
      <c r="AH102" s="35">
        <v>8</v>
      </c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7"/>
      <c r="BK102" s="33"/>
      <c r="BL102" s="34"/>
      <c r="BM102" s="34"/>
      <c r="BN102" s="35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37"/>
      <c r="EM102" s="86">
        <f>SUM(C102+G102+K102+O102+S102+W102+AA102+AE102+AI102+AM102+AQ102+AU102+AY102+BC102+BG102+BK102+BO102+BS102+BW102+CA102+CE102+CI102+CM102+CQ102+CU102+CY102+DC102+DG102+DK102+DO102+DS102+DW102+EA102+EE102+EI102)</f>
        <v>2</v>
      </c>
      <c r="EN102" s="60">
        <f>(D102+H102+L102+P102+T102+X102+AB102+AF102+AJ102+AN102+AR102+AV102+AZ102+BD102+BH102+BL102+BP102+BT102+BX102+CB102+CF102+CJ102+CN102+CR102+CV102+CZ102+DD102+DH102+DL102+DP102+DT102+DX102+EB102+EF102+EJ102)</f>
        <v>1</v>
      </c>
      <c r="EO102" s="61">
        <f>(EM102/(EN102+EM102)*100)</f>
        <v>66.666666666666657</v>
      </c>
      <c r="EP102" s="62">
        <f>(F102+J102+N102+R102+V102+Z102+AD102+AH102+AL102+AP102+AT102+AX102+BB102+BF102+BJ102+BN102+BR102+BV102+BZ102+CD102+CH102+CL102+CP102+CT102+CX102+DB102+DF102+DJ102+DN102+DR102+DV102+DZ102+ED102+EH102+EL102)</f>
        <v>8</v>
      </c>
      <c r="EQ102" s="63">
        <f>COUNTIF(C102:EL102,"1.m")</f>
        <v>0</v>
      </c>
      <c r="ER102" s="63">
        <f>COUNTIF(C102:EL102,"2.m")</f>
        <v>1</v>
      </c>
      <c r="ES102" s="63">
        <f>COUNTIF(C102:EL102,"3.m")</f>
        <v>0</v>
      </c>
      <c r="ET102" s="64">
        <f>COUNTIF(C102:EL102,"4.m")</f>
        <v>0</v>
      </c>
      <c r="EU102" s="87">
        <f>COUNTIF(C102:EL102,"5.m")</f>
        <v>0</v>
      </c>
    </row>
    <row r="103" spans="1:151" ht="19.95" customHeight="1" x14ac:dyDescent="0.3">
      <c r="A103" s="73" t="s">
        <v>560</v>
      </c>
      <c r="B103" s="75" t="s">
        <v>758</v>
      </c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>
        <v>2</v>
      </c>
      <c r="AZ103" s="34">
        <v>1</v>
      </c>
      <c r="BA103" s="34" t="s">
        <v>12</v>
      </c>
      <c r="BB103" s="37">
        <v>8</v>
      </c>
      <c r="BC103" s="33"/>
      <c r="BD103" s="34"/>
      <c r="BE103" s="34"/>
      <c r="BF103" s="35"/>
      <c r="BG103" s="36"/>
      <c r="BH103" s="34"/>
      <c r="BI103" s="34"/>
      <c r="BJ103" s="37"/>
      <c r="BK103" s="33"/>
      <c r="BL103" s="34"/>
      <c r="BM103" s="34"/>
      <c r="BN103" s="35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7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7"/>
      <c r="DO103" s="33"/>
      <c r="DP103" s="34"/>
      <c r="DQ103" s="34"/>
      <c r="DR103" s="35"/>
      <c r="DS103" s="36"/>
      <c r="DT103" s="34"/>
      <c r="DU103" s="34"/>
      <c r="DV103" s="37"/>
      <c r="DW103" s="33"/>
      <c r="DX103" s="34"/>
      <c r="DY103" s="34"/>
      <c r="DZ103" s="35"/>
      <c r="EA103" s="36"/>
      <c r="EB103" s="34"/>
      <c r="EC103" s="34"/>
      <c r="ED103" s="37"/>
      <c r="EE103" s="33"/>
      <c r="EF103" s="34"/>
      <c r="EG103" s="34"/>
      <c r="EH103" s="35"/>
      <c r="EI103" s="33"/>
      <c r="EJ103" s="34"/>
      <c r="EK103" s="34"/>
      <c r="EL103" s="37"/>
      <c r="EM103" s="86">
        <f>SUM(C103+G103+K103+O103+S103+W103+AA103+AE103+AI103+AM103+AQ103+AU103+AY103+BC103+BG103+BK103+BO103+BS103+BW103+CA103+CE103+CI103+CM103+CQ103+CU103+CY103+DC103+DG103+DK103+DO103+DS103+DW103+EA103+EE103+EI103)</f>
        <v>2</v>
      </c>
      <c r="EN103" s="60">
        <f>(D103+H103+L103+P103+T103+X103+AB103+AF103+AJ103+AN103+AR103+AV103+AZ103+BD103+BH103+BL103+BP103+BT103+BX103+CB103+CF103+CJ103+CN103+CR103+CV103+CZ103+DD103+DH103+DL103+DP103+DT103+DX103+EB103+EF103+EJ103)</f>
        <v>1</v>
      </c>
      <c r="EO103" s="61">
        <f>(EM103/(EN103+EM103)*100)</f>
        <v>66.666666666666657</v>
      </c>
      <c r="EP103" s="62">
        <f>(F103+J103+N103+R103+V103+Z103+AD103+AH103+AL103+AP103+AT103+AX103+BB103+BF103+BJ103+BN103+BR103+BV103+BZ103+CD103+CH103+CL103+CP103+CT103+CX103+DB103+DF103+DJ103+DN103+DR103+DV103+DZ103+ED103+EH103+EL103)</f>
        <v>8</v>
      </c>
      <c r="EQ103" s="63">
        <f>COUNTIF(C103:EL103,"1.m")</f>
        <v>0</v>
      </c>
      <c r="ER103" s="63">
        <f>COUNTIF(C103:EL103,"2.m")</f>
        <v>1</v>
      </c>
      <c r="ES103" s="63">
        <f>COUNTIF(C103:EL103,"3.m")</f>
        <v>0</v>
      </c>
      <c r="ET103" s="64">
        <f>COUNTIF(C103:EL103,"4.m")</f>
        <v>0</v>
      </c>
      <c r="EU103" s="87">
        <f>COUNTIF(C103:EL103,"5.m")</f>
        <v>0</v>
      </c>
    </row>
    <row r="104" spans="1:151" ht="19.95" customHeight="1" x14ac:dyDescent="0.3">
      <c r="A104" s="73" t="s">
        <v>561</v>
      </c>
      <c r="B104" s="75" t="s">
        <v>761</v>
      </c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/>
      <c r="AV104" s="34"/>
      <c r="AW104" s="34"/>
      <c r="AX104" s="35"/>
      <c r="AY104" s="36">
        <v>2</v>
      </c>
      <c r="AZ104" s="34">
        <v>1</v>
      </c>
      <c r="BA104" s="34" t="s">
        <v>219</v>
      </c>
      <c r="BB104" s="37">
        <v>8</v>
      </c>
      <c r="BC104" s="33"/>
      <c r="BD104" s="34"/>
      <c r="BE104" s="34"/>
      <c r="BF104" s="35"/>
      <c r="BG104" s="36"/>
      <c r="BH104" s="34"/>
      <c r="BI104" s="34"/>
      <c r="BJ104" s="37"/>
      <c r="BK104" s="33"/>
      <c r="BL104" s="34"/>
      <c r="BM104" s="34"/>
      <c r="BN104" s="38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9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7"/>
      <c r="DO104" s="33"/>
      <c r="DP104" s="34"/>
      <c r="DQ104" s="34"/>
      <c r="DR104" s="35"/>
      <c r="DS104" s="36"/>
      <c r="DT104" s="34"/>
      <c r="DU104" s="34"/>
      <c r="DV104" s="39"/>
      <c r="DW104" s="33"/>
      <c r="DX104" s="34"/>
      <c r="DY104" s="34"/>
      <c r="DZ104" s="35"/>
      <c r="EA104" s="36"/>
      <c r="EB104" s="34"/>
      <c r="EC104" s="34"/>
      <c r="ED104" s="37"/>
      <c r="EE104" s="33"/>
      <c r="EF104" s="34"/>
      <c r="EG104" s="34"/>
      <c r="EH104" s="35"/>
      <c r="EI104" s="33"/>
      <c r="EJ104" s="34"/>
      <c r="EK104" s="34"/>
      <c r="EL104" s="37"/>
      <c r="EM104" s="86">
        <f>SUM(C104+G104+K104+O104+S104+W104+AA104+AE104+AI104+AM104+AQ104+AU104+AY104+BC104+BG104+BK104+BO104+BS104+BW104+CA104+CE104+CI104+CM104+CQ104+CU104+CY104+DC104+DG104+DK104+DO104+DS104+DW104+EA104+EE104+EI104)</f>
        <v>2</v>
      </c>
      <c r="EN104" s="60">
        <f>(D104+H104+L104+P104+T104+X104+AB104+AF104+AJ104+AN104+AR104+AV104+AZ104+BD104+BH104+BL104+BP104+BT104+BX104+CB104+CF104+CJ104+CN104+CR104+CV104+CZ104+DD104+DH104+DL104+DP104+DT104+DX104+EB104+EF104+EJ104)</f>
        <v>1</v>
      </c>
      <c r="EO104" s="61">
        <f>(EM104/(EN104+EM104)*100)</f>
        <v>66.666666666666657</v>
      </c>
      <c r="EP104" s="62">
        <f>(F104+J104+N104+R104+V104+Z104+AD104+AH104+AL104+AP104+AT104+AX104+BB104+BF104+BJ104+BN104+BR104+BV104+BZ104+CD104+CH104+CL104+CP104+CT104+CX104+DB104+DF104+DJ104+DN104+DR104+DV104+DZ104+ED104+EH104+EL104)</f>
        <v>8</v>
      </c>
      <c r="EQ104" s="63">
        <f>COUNTIF(C104:EL104,"1.m")</f>
        <v>1</v>
      </c>
      <c r="ER104" s="63">
        <f>COUNTIF(C104:EL104,"2.m")</f>
        <v>0</v>
      </c>
      <c r="ES104" s="63">
        <f>COUNTIF(C104:EL104,"3.m")</f>
        <v>0</v>
      </c>
      <c r="ET104" s="64">
        <f>COUNTIF(C104:EL104,"4.m")</f>
        <v>0</v>
      </c>
      <c r="EU104" s="87">
        <f>COUNTIF(C104:EL104,"5.m")</f>
        <v>0</v>
      </c>
    </row>
    <row r="105" spans="1:151" ht="19.95" customHeight="1" x14ac:dyDescent="0.3">
      <c r="A105" s="73" t="s">
        <v>563</v>
      </c>
      <c r="B105" s="75" t="s">
        <v>767</v>
      </c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>
        <v>2</v>
      </c>
      <c r="AZ105" s="34">
        <v>1</v>
      </c>
      <c r="BA105" s="34" t="s">
        <v>12</v>
      </c>
      <c r="BB105" s="37">
        <v>8</v>
      </c>
      <c r="BC105" s="33"/>
      <c r="BD105" s="34"/>
      <c r="BE105" s="34"/>
      <c r="BF105" s="35"/>
      <c r="BG105" s="36"/>
      <c r="BH105" s="34"/>
      <c r="BI105" s="34"/>
      <c r="BJ105" s="37"/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5"/>
      <c r="CM105" s="36"/>
      <c r="CN105" s="34"/>
      <c r="CO105" s="34"/>
      <c r="CP105" s="37"/>
      <c r="CQ105" s="33"/>
      <c r="CR105" s="34"/>
      <c r="CS105" s="34"/>
      <c r="CT105" s="35"/>
      <c r="CU105" s="36"/>
      <c r="CV105" s="34"/>
      <c r="CW105" s="34"/>
      <c r="CX105" s="37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7"/>
      <c r="DO105" s="33"/>
      <c r="DP105" s="34"/>
      <c r="DQ105" s="34"/>
      <c r="DR105" s="35"/>
      <c r="DS105" s="36"/>
      <c r="DT105" s="34"/>
      <c r="DU105" s="34"/>
      <c r="DV105" s="37"/>
      <c r="DW105" s="33"/>
      <c r="DX105" s="34"/>
      <c r="DY105" s="34"/>
      <c r="DZ105" s="35"/>
      <c r="EA105" s="36"/>
      <c r="EB105" s="34"/>
      <c r="EC105" s="34"/>
      <c r="ED105" s="37"/>
      <c r="EE105" s="33"/>
      <c r="EF105" s="34"/>
      <c r="EG105" s="34"/>
      <c r="EH105" s="35"/>
      <c r="EI105" s="33"/>
      <c r="EJ105" s="34"/>
      <c r="EK105" s="34"/>
      <c r="EL105" s="37"/>
      <c r="EM105" s="86">
        <f>SUM(C105+G105+K105+O105+S105+W105+AA105+AE105+AI105+AM105+AQ105+AU105+AY105+BC105+BG105+BK105+BO105+BS105+BW105+CA105+CE105+CI105+CM105+CQ105+CU105+CY105+DC105+DG105+DK105+DO105+DS105+DW105+EA105+EE105+EI105)</f>
        <v>2</v>
      </c>
      <c r="EN105" s="60">
        <f>(D105+H105+L105+P105+T105+X105+AB105+AF105+AJ105+AN105+AR105+AV105+AZ105+BD105+BH105+BL105+BP105+BT105+BX105+CB105+CF105+CJ105+CN105+CR105+CV105+CZ105+DD105+DH105+DL105+DP105+DT105+DX105+EB105+EF105+EJ105)</f>
        <v>1</v>
      </c>
      <c r="EO105" s="61">
        <f>(EM105/(EN105+EM105)*100)</f>
        <v>66.666666666666657</v>
      </c>
      <c r="EP105" s="62">
        <f>(F105+J105+N105+R105+V105+Z105+AD105+AH105+AL105+AP105+AT105+AX105+BB105+BF105+BJ105+BN105+BR105+BV105+BZ105+CD105+CH105+CL105+CP105+CT105+CX105+DB105+DF105+DJ105+DN105+DR105+DV105+DZ105+ED105+EH105+EL105)</f>
        <v>8</v>
      </c>
      <c r="EQ105" s="63">
        <f>COUNTIF(C105:EL105,"1.m")</f>
        <v>0</v>
      </c>
      <c r="ER105" s="63">
        <f>COUNTIF(C105:EL105,"2.m")</f>
        <v>1</v>
      </c>
      <c r="ES105" s="63">
        <f>COUNTIF(C105:EL105,"3.m")</f>
        <v>0</v>
      </c>
      <c r="ET105" s="64">
        <f>COUNTIF(C105:EL105,"4.m")</f>
        <v>0</v>
      </c>
      <c r="EU105" s="87">
        <f>COUNTIF(C105:EL105,"5.m")</f>
        <v>0</v>
      </c>
    </row>
    <row r="106" spans="1:151" ht="19.95" customHeight="1" x14ac:dyDescent="0.3">
      <c r="A106" s="73" t="s">
        <v>565</v>
      </c>
      <c r="B106" s="75" t="s">
        <v>794</v>
      </c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>
        <v>2</v>
      </c>
      <c r="AZ106" s="34">
        <v>1</v>
      </c>
      <c r="BA106" s="34" t="s">
        <v>12</v>
      </c>
      <c r="BB106" s="37">
        <v>8</v>
      </c>
      <c r="BC106" s="33"/>
      <c r="BD106" s="34"/>
      <c r="BE106" s="34"/>
      <c r="BF106" s="35"/>
      <c r="BG106" s="36"/>
      <c r="BH106" s="34"/>
      <c r="BI106" s="34"/>
      <c r="BJ106" s="37"/>
      <c r="BK106" s="33"/>
      <c r="BL106" s="34"/>
      <c r="BM106" s="34"/>
      <c r="BN106" s="38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8"/>
      <c r="CM106" s="36"/>
      <c r="CN106" s="34"/>
      <c r="CO106" s="34"/>
      <c r="CP106" s="39"/>
      <c r="CQ106" s="33"/>
      <c r="CR106" s="34"/>
      <c r="CS106" s="34"/>
      <c r="CT106" s="38"/>
      <c r="CU106" s="36"/>
      <c r="CV106" s="34"/>
      <c r="CW106" s="34"/>
      <c r="CX106" s="39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9"/>
      <c r="DO106" s="33"/>
      <c r="DP106" s="34"/>
      <c r="DQ106" s="34"/>
      <c r="DR106" s="38"/>
      <c r="DS106" s="36"/>
      <c r="DT106" s="34"/>
      <c r="DU106" s="34"/>
      <c r="DV106" s="39"/>
      <c r="DW106" s="33"/>
      <c r="DX106" s="34"/>
      <c r="DY106" s="34"/>
      <c r="DZ106" s="38"/>
      <c r="EA106" s="36"/>
      <c r="EB106" s="34"/>
      <c r="EC106" s="34"/>
      <c r="ED106" s="39"/>
      <c r="EE106" s="33"/>
      <c r="EF106" s="34"/>
      <c r="EG106" s="34"/>
      <c r="EH106" s="38"/>
      <c r="EI106" s="33"/>
      <c r="EJ106" s="34"/>
      <c r="EK106" s="34"/>
      <c r="EL106" s="37"/>
      <c r="EM106" s="86">
        <f>SUM(C106+G106+K106+O106+S106+W106+AA106+AE106+AI106+AM106+AQ106+AU106+AY106+BC106+BG106+BK106+BO106+BS106+BW106+CA106+CE106+CI106+CM106+CQ106+CU106+CY106+DC106+DG106+DK106+DO106+DS106+DW106+EA106+EE106+EI106)</f>
        <v>2</v>
      </c>
      <c r="EN106" s="60">
        <f>(D106+H106+L106+P106+T106+X106+AB106+AF106+AJ106+AN106+AR106+AV106+AZ106+BD106+BH106+BL106+BP106+BT106+BX106+CB106+CF106+CJ106+CN106+CR106+CV106+CZ106+DD106+DH106+DL106+DP106+DT106+DX106+EB106+EF106+EJ106)</f>
        <v>1</v>
      </c>
      <c r="EO106" s="61">
        <f>(EM106/(EN106+EM106)*100)</f>
        <v>66.666666666666657</v>
      </c>
      <c r="EP106" s="62">
        <f>(F106+J106+N106+R106+V106+Z106+AD106+AH106+AL106+AP106+AT106+AX106+BB106+BF106+BJ106+BN106+BR106+BV106+BZ106+CD106+CH106+CL106+CP106+CT106+CX106+DB106+DF106+DJ106+DN106+DR106+DV106+DZ106+ED106+EH106+EL106)</f>
        <v>8</v>
      </c>
      <c r="EQ106" s="63">
        <f>COUNTIF(C106:EL106,"1.m")</f>
        <v>0</v>
      </c>
      <c r="ER106" s="63">
        <f>COUNTIF(C106:EL106,"2.m")</f>
        <v>1</v>
      </c>
      <c r="ES106" s="63">
        <f>COUNTIF(C106:EL106,"3.m")</f>
        <v>0</v>
      </c>
      <c r="ET106" s="64">
        <f>COUNTIF(C106:EL106,"4.m")</f>
        <v>0</v>
      </c>
      <c r="EU106" s="87">
        <f>COUNTIF(C106:EL106,"5.m")</f>
        <v>0</v>
      </c>
    </row>
    <row r="107" spans="1:151" ht="19.95" customHeight="1" x14ac:dyDescent="0.3">
      <c r="A107" s="73" t="s">
        <v>566</v>
      </c>
      <c r="B107" s="75" t="s">
        <v>804</v>
      </c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>
        <v>2</v>
      </c>
      <c r="AZ107" s="34">
        <v>1</v>
      </c>
      <c r="BA107" s="34" t="s">
        <v>12</v>
      </c>
      <c r="BB107" s="37">
        <v>8</v>
      </c>
      <c r="BC107" s="33"/>
      <c r="BD107" s="34"/>
      <c r="BE107" s="34"/>
      <c r="BF107" s="35"/>
      <c r="BG107" s="36"/>
      <c r="BH107" s="34"/>
      <c r="BI107" s="34"/>
      <c r="BJ107" s="37"/>
      <c r="BK107" s="33"/>
      <c r="BL107" s="34"/>
      <c r="BM107" s="34"/>
      <c r="BN107" s="35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9"/>
      <c r="DO107" s="33"/>
      <c r="DP107" s="34"/>
      <c r="DQ107" s="34"/>
      <c r="DR107" s="38"/>
      <c r="DS107" s="36"/>
      <c r="DT107" s="34"/>
      <c r="DU107" s="34"/>
      <c r="DV107" s="39"/>
      <c r="DW107" s="33"/>
      <c r="DX107" s="34"/>
      <c r="DY107" s="34"/>
      <c r="DZ107" s="38"/>
      <c r="EA107" s="36"/>
      <c r="EB107" s="34"/>
      <c r="EC107" s="34"/>
      <c r="ED107" s="39"/>
      <c r="EE107" s="33"/>
      <c r="EF107" s="34"/>
      <c r="EG107" s="34"/>
      <c r="EH107" s="38"/>
      <c r="EI107" s="33"/>
      <c r="EJ107" s="34"/>
      <c r="EK107" s="34"/>
      <c r="EL107" s="37"/>
      <c r="EM107" s="86">
        <f>SUM(C107+G107+K107+O107+S107+W107+AA107+AE107+AI107+AM107+AQ107+AU107+AY107+BC107+BG107+BK107+BO107+BS107+BW107+CA107+CE107+CI107+CM107+CQ107+CU107+CY107+DC107+DG107+DK107+DO107+DS107+DW107+EA107+EE107+EI107)</f>
        <v>2</v>
      </c>
      <c r="EN107" s="60">
        <f>(D107+H107+L107+P107+T107+X107+AB107+AF107+AJ107+AN107+AR107+AV107+AZ107+BD107+BH107+BL107+BP107+BT107+BX107+CB107+CF107+CJ107+CN107+CR107+CV107+CZ107+DD107+DH107+DL107+DP107+DT107+DX107+EB107+EF107+EJ107)</f>
        <v>1</v>
      </c>
      <c r="EO107" s="61">
        <f>(EM107/(EN107+EM107)*100)</f>
        <v>66.666666666666657</v>
      </c>
      <c r="EP107" s="62">
        <f>(F107+J107+N107+R107+V107+Z107+AD107+AH107+AL107+AP107+AT107+AX107+BB107+BF107+BJ107+BN107+BR107+BV107+BZ107+CD107+CH107+CL107+CP107+CT107+CX107+DB107+DF107+DJ107+DN107+DR107+DV107+DZ107+ED107+EH107+EL107)</f>
        <v>8</v>
      </c>
      <c r="EQ107" s="63">
        <f>COUNTIF(C107:EL107,"1.m")</f>
        <v>0</v>
      </c>
      <c r="ER107" s="63">
        <f>COUNTIF(C107:EL107,"2.m")</f>
        <v>1</v>
      </c>
      <c r="ES107" s="63">
        <f>COUNTIF(C107:EL107,"3.m")</f>
        <v>0</v>
      </c>
      <c r="ET107" s="64">
        <f>COUNTIF(C107:EL107,"4.m")</f>
        <v>0</v>
      </c>
      <c r="EU107" s="87">
        <f>COUNTIF(C107:EL107,"5.m")</f>
        <v>0</v>
      </c>
    </row>
    <row r="108" spans="1:151" ht="19.95" customHeight="1" x14ac:dyDescent="0.3">
      <c r="A108" s="73" t="s">
        <v>567</v>
      </c>
      <c r="B108" s="75" t="s">
        <v>872</v>
      </c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>
        <v>2</v>
      </c>
      <c r="BH108" s="34">
        <v>1</v>
      </c>
      <c r="BI108" s="34" t="s">
        <v>12</v>
      </c>
      <c r="BJ108" s="37">
        <v>8</v>
      </c>
      <c r="BK108" s="33"/>
      <c r="BL108" s="34"/>
      <c r="BM108" s="34"/>
      <c r="BN108" s="38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8"/>
      <c r="CM108" s="36"/>
      <c r="CN108" s="34"/>
      <c r="CO108" s="34"/>
      <c r="CP108" s="39"/>
      <c r="CQ108" s="33"/>
      <c r="CR108" s="34"/>
      <c r="CS108" s="34"/>
      <c r="CT108" s="38"/>
      <c r="CU108" s="36"/>
      <c r="CV108" s="34"/>
      <c r="CW108" s="34"/>
      <c r="CX108" s="39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9"/>
      <c r="DO108" s="33"/>
      <c r="DP108" s="34"/>
      <c r="DQ108" s="34"/>
      <c r="DR108" s="38"/>
      <c r="DS108" s="36"/>
      <c r="DT108" s="34"/>
      <c r="DU108" s="34"/>
      <c r="DV108" s="39"/>
      <c r="DW108" s="33"/>
      <c r="DX108" s="34"/>
      <c r="DY108" s="34"/>
      <c r="DZ108" s="35"/>
      <c r="EA108" s="36"/>
      <c r="EB108" s="34"/>
      <c r="EC108" s="34"/>
      <c r="ED108" s="39"/>
      <c r="EE108" s="33"/>
      <c r="EF108" s="34"/>
      <c r="EG108" s="34"/>
      <c r="EH108" s="35"/>
      <c r="EI108" s="33"/>
      <c r="EJ108" s="34"/>
      <c r="EK108" s="34"/>
      <c r="EL108" s="37"/>
      <c r="EM108" s="86">
        <f>SUM(C108+G108+K108+O108+S108+W108+AA108+AE108+AI108+AM108+AQ108+AU108+AY108+BC108+BG108+BK108+BO108+BS108+BW108+CA108+CE108+CI108+CM108+CQ108+CU108+CY108+DC108+DG108+DK108+DO108+DS108+DW108+EA108+EE108+EI108)</f>
        <v>2</v>
      </c>
      <c r="EN108" s="60">
        <f>(D108+H108+L108+P108+T108+X108+AB108+AF108+AJ108+AN108+AR108+AV108+AZ108+BD108+BH108+BL108+BP108+BT108+BX108+CB108+CF108+CJ108+CN108+CR108+CV108+CZ108+DD108+DH108+DL108+DP108+DT108+DX108+EB108+EF108+EJ108)</f>
        <v>1</v>
      </c>
      <c r="EO108" s="61">
        <f>(EM108/(EN108+EM108)*100)</f>
        <v>66.666666666666657</v>
      </c>
      <c r="EP108" s="62">
        <f>(F108+J108+N108+R108+V108+Z108+AD108+AH108+AL108+AP108+AT108+AX108+BB108+BF108+BJ108+BN108+BR108+BV108+BZ108+CD108+CH108+CL108+CP108+CT108+CX108+DB108+DF108+DJ108+DN108+DR108+DV108+DZ108+ED108+EH108+EL108)</f>
        <v>8</v>
      </c>
      <c r="EQ108" s="63">
        <f>COUNTIF(C108:EL108,"1.m")</f>
        <v>0</v>
      </c>
      <c r="ER108" s="63">
        <f>COUNTIF(C108:EL108,"2.m")</f>
        <v>1</v>
      </c>
      <c r="ES108" s="63">
        <f>COUNTIF(C108:EL108,"3.m")</f>
        <v>0</v>
      </c>
      <c r="ET108" s="64">
        <f>COUNTIF(C108:EL108,"4.m")</f>
        <v>0</v>
      </c>
      <c r="EU108" s="87">
        <f>COUNTIF(C108:EL108,"5.m")</f>
        <v>0</v>
      </c>
    </row>
    <row r="109" spans="1:151" ht="19.95" customHeight="1" x14ac:dyDescent="0.3">
      <c r="A109" s="73" t="s">
        <v>568</v>
      </c>
      <c r="B109" s="75" t="s">
        <v>288</v>
      </c>
      <c r="C109" s="33"/>
      <c r="D109" s="34"/>
      <c r="E109" s="34"/>
      <c r="F109" s="35"/>
      <c r="G109" s="33">
        <v>2</v>
      </c>
      <c r="H109" s="34">
        <v>0</v>
      </c>
      <c r="I109" s="34" t="s">
        <v>219</v>
      </c>
      <c r="J109" s="35">
        <v>3</v>
      </c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>
        <v>2</v>
      </c>
      <c r="X109" s="34">
        <v>1</v>
      </c>
      <c r="Y109" s="34" t="s">
        <v>12</v>
      </c>
      <c r="Z109" s="35">
        <v>3</v>
      </c>
      <c r="AA109" s="33">
        <v>0</v>
      </c>
      <c r="AB109" s="34">
        <v>2</v>
      </c>
      <c r="AC109" s="34" t="s">
        <v>220</v>
      </c>
      <c r="AD109" s="35">
        <v>2</v>
      </c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7"/>
      <c r="BK109" s="33"/>
      <c r="BL109" s="34"/>
      <c r="BM109" s="34"/>
      <c r="BN109" s="38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7"/>
      <c r="DW109" s="33"/>
      <c r="DX109" s="34"/>
      <c r="DY109" s="34"/>
      <c r="DZ109" s="35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37"/>
      <c r="EM109" s="86">
        <f>SUM(C109+G109+K109+O109+S109+W109+AA109+AE109+AI109+AM109+AQ109+AU109+AY109+BC109+BG109+BK109+BO109+BS109+BW109+CA109+CE109+CI109+CM109+CQ109+CU109+CY109+DC109+DG109+DK109+DO109+DS109+DW109+EA109+EE109+EI109)</f>
        <v>4</v>
      </c>
      <c r="EN109" s="60">
        <f>(D109+H109+L109+P109+T109+X109+AB109+AF109+AJ109+AN109+AR109+AV109+AZ109+BD109+BH109+BL109+BP109+BT109+BX109+CB109+CF109+CJ109+CN109+CR109+CV109+CZ109+DD109+DH109+DL109+DP109+DT109+DX109+EB109+EF109+EJ109)</f>
        <v>3</v>
      </c>
      <c r="EO109" s="61">
        <f>(EM109/(EN109+EM109)*100)</f>
        <v>57.142857142857139</v>
      </c>
      <c r="EP109" s="62">
        <f>(F109+J109+N109+R109+V109+Z109+AD109+AH109+AL109+AP109+AT109+AX109+BB109+BF109+BJ109+BN109+BR109+BV109+BZ109+CD109+CH109+CL109+CP109+CT109+CX109+DB109+DF109+DJ109+DN109+DR109+DV109+DZ109+ED109+EH109+EL109)</f>
        <v>8</v>
      </c>
      <c r="EQ109" s="63">
        <f>COUNTIF(C109:EL109,"1.m")</f>
        <v>1</v>
      </c>
      <c r="ER109" s="63">
        <f>COUNTIF(C109:EL109,"2.m")</f>
        <v>1</v>
      </c>
      <c r="ES109" s="63">
        <f>COUNTIF(C109:EL109,"3.m")</f>
        <v>1</v>
      </c>
      <c r="ET109" s="64">
        <f>COUNTIF(C109:EL109,"4.m")</f>
        <v>0</v>
      </c>
      <c r="EU109" s="87">
        <f>COUNTIF(C109:EL109,"5.m")</f>
        <v>0</v>
      </c>
    </row>
    <row r="110" spans="1:151" ht="19.95" customHeight="1" x14ac:dyDescent="0.3">
      <c r="A110" s="73" t="s">
        <v>570</v>
      </c>
      <c r="B110" s="75" t="s">
        <v>820</v>
      </c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>
        <v>2</v>
      </c>
      <c r="BD110" s="34">
        <v>2</v>
      </c>
      <c r="BE110" s="34" t="s">
        <v>220</v>
      </c>
      <c r="BF110" s="35">
        <v>8</v>
      </c>
      <c r="BG110" s="36"/>
      <c r="BH110" s="34"/>
      <c r="BI110" s="34"/>
      <c r="BJ110" s="37"/>
      <c r="BK110" s="33"/>
      <c r="BL110" s="34"/>
      <c r="BM110" s="34"/>
      <c r="BN110" s="38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5"/>
      <c r="CM110" s="36"/>
      <c r="CN110" s="34"/>
      <c r="CO110" s="34"/>
      <c r="CP110" s="37"/>
      <c r="CQ110" s="33"/>
      <c r="CR110" s="34"/>
      <c r="CS110" s="34"/>
      <c r="CT110" s="35"/>
      <c r="CU110" s="36"/>
      <c r="CV110" s="34"/>
      <c r="CW110" s="34"/>
      <c r="CX110" s="37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7"/>
      <c r="DO110" s="33"/>
      <c r="DP110" s="34"/>
      <c r="DQ110" s="34"/>
      <c r="DR110" s="35"/>
      <c r="DS110" s="36"/>
      <c r="DT110" s="34"/>
      <c r="DU110" s="34"/>
      <c r="DV110" s="39"/>
      <c r="DW110" s="33"/>
      <c r="DX110" s="34"/>
      <c r="DY110" s="34"/>
      <c r="DZ110" s="35"/>
      <c r="EA110" s="36"/>
      <c r="EB110" s="34"/>
      <c r="EC110" s="34"/>
      <c r="ED110" s="37"/>
      <c r="EE110" s="33"/>
      <c r="EF110" s="34"/>
      <c r="EG110" s="34"/>
      <c r="EH110" s="35"/>
      <c r="EI110" s="33"/>
      <c r="EJ110" s="34"/>
      <c r="EK110" s="34"/>
      <c r="EL110" s="37"/>
      <c r="EM110" s="86">
        <f>SUM(C110+G110+K110+O110+S110+W110+AA110+AE110+AI110+AM110+AQ110+AU110+AY110+BC110+BG110+BK110+BO110+BS110+BW110+CA110+CE110+CI110+CM110+CQ110+CU110+CY110+DC110+DG110+DK110+DO110+DS110+DW110+EA110+EE110+EI110)</f>
        <v>2</v>
      </c>
      <c r="EN110" s="60">
        <f>(D110+H110+L110+P110+T110+X110+AB110+AF110+AJ110+AN110+AR110+AV110+AZ110+BD110+BH110+BL110+BP110+BT110+BX110+CB110+CF110+CJ110+CN110+CR110+CV110+CZ110+DD110+DH110+DL110+DP110+DT110+DX110+EB110+EF110+EJ110)</f>
        <v>2</v>
      </c>
      <c r="EO110" s="61">
        <f>(EM110/(EN110+EM110)*100)</f>
        <v>50</v>
      </c>
      <c r="EP110" s="62">
        <f>(F110+J110+N110+R110+V110+Z110+AD110+AH110+AL110+AP110+AT110+AX110+BB110+BF110+BJ110+BN110+BR110+BV110+BZ110+CD110+CH110+CL110+CP110+CT110+CX110+DB110+DF110+DJ110+DN110+DR110+DV110+DZ110+ED110+EH110+EL110)</f>
        <v>8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1</v>
      </c>
      <c r="ET110" s="64">
        <f>COUNTIF(C110:EL110,"4.m")</f>
        <v>0</v>
      </c>
      <c r="EU110" s="87">
        <f>COUNTIF(C110:EL110,"5.m")</f>
        <v>0</v>
      </c>
    </row>
    <row r="111" spans="1:151" ht="19.95" customHeight="1" x14ac:dyDescent="0.3">
      <c r="A111" s="73" t="s">
        <v>571</v>
      </c>
      <c r="B111" s="75" t="s">
        <v>438</v>
      </c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>
        <v>2</v>
      </c>
      <c r="X111" s="34">
        <v>2</v>
      </c>
      <c r="Y111" s="34" t="s">
        <v>220</v>
      </c>
      <c r="Z111" s="35">
        <v>3</v>
      </c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>
        <v>1</v>
      </c>
      <c r="BD111" s="34">
        <v>2</v>
      </c>
      <c r="BE111" s="34" t="s">
        <v>220</v>
      </c>
      <c r="BF111" s="35">
        <v>5</v>
      </c>
      <c r="BG111" s="36"/>
      <c r="BH111" s="34"/>
      <c r="BI111" s="34"/>
      <c r="BJ111" s="37"/>
      <c r="BK111" s="33"/>
      <c r="BL111" s="34"/>
      <c r="BM111" s="34"/>
      <c r="BN111" s="35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8"/>
      <c r="CM111" s="36"/>
      <c r="CN111" s="34"/>
      <c r="CO111" s="34"/>
      <c r="CP111" s="39"/>
      <c r="CQ111" s="33"/>
      <c r="CR111" s="34"/>
      <c r="CS111" s="34"/>
      <c r="CT111" s="38"/>
      <c r="CU111" s="36"/>
      <c r="CV111" s="34"/>
      <c r="CW111" s="34"/>
      <c r="CX111" s="39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7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8"/>
      <c r="EI111" s="33"/>
      <c r="EJ111" s="34"/>
      <c r="EK111" s="34"/>
      <c r="EL111" s="37"/>
      <c r="EM111" s="86">
        <f>SUM(C111+G111+K111+O111+S111+W111+AA111+AE111+AI111+AM111+AQ111+AU111+AY111+BC111+BG111+BK111+BO111+BS111+BW111+CA111+CE111+CI111+CM111+CQ111+CU111+CY111+DC111+DG111+DK111+DO111+DS111+DW111+EA111+EE111+EI111)</f>
        <v>3</v>
      </c>
      <c r="EN111" s="60">
        <f>(D111+H111+L111+P111+T111+X111+AB111+AF111+AJ111+AN111+AR111+AV111+AZ111+BD111+BH111+BL111+BP111+BT111+BX111+CB111+CF111+CJ111+CN111+CR111+CV111+CZ111+DD111+DH111+DL111+DP111+DT111+DX111+EB111+EF111+EJ111)</f>
        <v>4</v>
      </c>
      <c r="EO111" s="61">
        <f>(EM111/(EN111+EM111)*100)</f>
        <v>42.857142857142854</v>
      </c>
      <c r="EP111" s="62">
        <f>(F111+J111+N111+R111+V111+Z111+AD111+AH111+AL111+AP111+AT111+AX111+BB111+BF111+BJ111+BN111+BR111+BV111+BZ111+CD111+CH111+CL111+CP111+CT111+CX111+DB111+DF111+DJ111+DN111+DR111+DV111+DZ111+ED111+EH111+EL111)</f>
        <v>8</v>
      </c>
      <c r="EQ111" s="63">
        <f>COUNTIF(C111:EL111,"1.m")</f>
        <v>0</v>
      </c>
      <c r="ER111" s="63">
        <f>COUNTIF(C111:EL111,"2.m")</f>
        <v>0</v>
      </c>
      <c r="ES111" s="63">
        <f>COUNTIF(C111:EL111,"3.m")</f>
        <v>2</v>
      </c>
      <c r="ET111" s="64">
        <f>COUNTIF(C111:EL111,"4.m")</f>
        <v>0</v>
      </c>
      <c r="EU111" s="87">
        <f>COUNTIF(C111:EL111,"5.m")</f>
        <v>0</v>
      </c>
    </row>
    <row r="112" spans="1:151" ht="19.95" customHeight="1" x14ac:dyDescent="0.3">
      <c r="A112" s="73" t="s">
        <v>573</v>
      </c>
      <c r="B112" s="75" t="s">
        <v>305</v>
      </c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>
        <v>0</v>
      </c>
      <c r="P112" s="34">
        <v>4</v>
      </c>
      <c r="Q112" s="34" t="s">
        <v>221</v>
      </c>
      <c r="R112" s="35">
        <v>1</v>
      </c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>
        <v>2</v>
      </c>
      <c r="AJ112" s="34">
        <v>1</v>
      </c>
      <c r="AK112" s="34" t="s">
        <v>12</v>
      </c>
      <c r="AL112" s="35">
        <v>7</v>
      </c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7"/>
      <c r="BK112" s="33"/>
      <c r="BL112" s="34"/>
      <c r="BM112" s="34"/>
      <c r="BN112" s="38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8"/>
      <c r="CM112" s="36"/>
      <c r="CN112" s="34"/>
      <c r="CO112" s="34"/>
      <c r="CP112" s="39"/>
      <c r="CQ112" s="33"/>
      <c r="CR112" s="34"/>
      <c r="CS112" s="34"/>
      <c r="CT112" s="38"/>
      <c r="CU112" s="36"/>
      <c r="CV112" s="34"/>
      <c r="CW112" s="34"/>
      <c r="CX112" s="37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7"/>
      <c r="DO112" s="33"/>
      <c r="DP112" s="34"/>
      <c r="DQ112" s="34"/>
      <c r="DR112" s="35"/>
      <c r="DS112" s="36"/>
      <c r="DT112" s="34"/>
      <c r="DU112" s="34"/>
      <c r="DV112" s="37"/>
      <c r="DW112" s="33"/>
      <c r="DX112" s="34"/>
      <c r="DY112" s="34"/>
      <c r="DZ112" s="35"/>
      <c r="EA112" s="36"/>
      <c r="EB112" s="34"/>
      <c r="EC112" s="34"/>
      <c r="ED112" s="37"/>
      <c r="EE112" s="33"/>
      <c r="EF112" s="34"/>
      <c r="EG112" s="34"/>
      <c r="EH112" s="35"/>
      <c r="EI112" s="33"/>
      <c r="EJ112" s="34"/>
      <c r="EK112" s="34"/>
      <c r="EL112" s="37"/>
      <c r="EM112" s="86">
        <f>SUM(C112+G112+K112+O112+S112+W112+AA112+AE112+AI112+AM112+AQ112+AU112+AY112+BC112+BG112+BK112+BO112+BS112+BW112+CA112+CE112+CI112+CM112+CQ112+CU112+CY112+DC112+DG112+DK112+DO112+DS112+DW112+EA112+EE112+EI112)</f>
        <v>2</v>
      </c>
      <c r="EN112" s="60">
        <f>(D112+H112+L112+P112+T112+X112+AB112+AF112+AJ112+AN112+AR112+AV112+AZ112+BD112+BH112+BL112+BP112+BT112+BX112+CB112+CF112+CJ112+CN112+CR112+CV112+CZ112+DD112+DH112+DL112+DP112+DT112+DX112+EB112+EF112+EJ112)</f>
        <v>5</v>
      </c>
      <c r="EO112" s="61">
        <f>(EM112/(EN112+EM112)*100)</f>
        <v>28.571428571428569</v>
      </c>
      <c r="EP112" s="62">
        <f>(F112+J112+N112+R112+V112+Z112+AD112+AH112+AL112+AP112+AT112+AX112+BB112+BF112+BJ112+BN112+BR112+BV112+BZ112+CD112+CH112+CL112+CP112+CT112+CX112+DB112+DF112+DJ112+DN112+DR112+DV112+DZ112+ED112+EH112+EL112)</f>
        <v>8</v>
      </c>
      <c r="EQ112" s="63">
        <f>COUNTIF(C112:EL112,"1.m")</f>
        <v>0</v>
      </c>
      <c r="ER112" s="63">
        <f>COUNTIF(C112:EL112,"2.m")</f>
        <v>1</v>
      </c>
      <c r="ES112" s="63">
        <f>COUNTIF(C112:EL112,"3.m")</f>
        <v>0</v>
      </c>
      <c r="ET112" s="64">
        <f>COUNTIF(C112:EL112,"4.m")</f>
        <v>1</v>
      </c>
      <c r="EU112" s="87">
        <f>COUNTIF(C112:EL112,"5.m")</f>
        <v>0</v>
      </c>
    </row>
    <row r="113" spans="1:151" ht="19.95" customHeight="1" x14ac:dyDescent="0.3">
      <c r="A113" s="73" t="s">
        <v>574</v>
      </c>
      <c r="B113" s="75" t="s">
        <v>620</v>
      </c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>
        <v>0</v>
      </c>
      <c r="AB113" s="34">
        <v>2</v>
      </c>
      <c r="AC113" s="34" t="s">
        <v>220</v>
      </c>
      <c r="AD113" s="35">
        <v>2</v>
      </c>
      <c r="AE113" s="33"/>
      <c r="AF113" s="34"/>
      <c r="AG113" s="34"/>
      <c r="AH113" s="35"/>
      <c r="AI113" s="33">
        <v>1</v>
      </c>
      <c r="AJ113" s="34">
        <v>2</v>
      </c>
      <c r="AK113" s="34" t="s">
        <v>220</v>
      </c>
      <c r="AL113" s="35">
        <v>4</v>
      </c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>
        <v>0</v>
      </c>
      <c r="AZ113" s="34">
        <v>3</v>
      </c>
      <c r="BA113" s="34" t="s">
        <v>221</v>
      </c>
      <c r="BB113" s="37">
        <v>2</v>
      </c>
      <c r="BC113" s="33"/>
      <c r="BD113" s="34"/>
      <c r="BE113" s="34"/>
      <c r="BF113" s="35"/>
      <c r="BG113" s="36"/>
      <c r="BH113" s="34"/>
      <c r="BI113" s="34"/>
      <c r="BJ113" s="37"/>
      <c r="BK113" s="33"/>
      <c r="BL113" s="34"/>
      <c r="BM113" s="34"/>
      <c r="BN113" s="35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9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9"/>
      <c r="DO113" s="33"/>
      <c r="DP113" s="34"/>
      <c r="DQ113" s="34"/>
      <c r="DR113" s="38"/>
      <c r="DS113" s="36"/>
      <c r="DT113" s="34"/>
      <c r="DU113" s="34"/>
      <c r="DV113" s="39"/>
      <c r="DW113" s="33"/>
      <c r="DX113" s="34"/>
      <c r="DY113" s="34"/>
      <c r="DZ113" s="38"/>
      <c r="EA113" s="36"/>
      <c r="EB113" s="34"/>
      <c r="EC113" s="34"/>
      <c r="ED113" s="39"/>
      <c r="EE113" s="33"/>
      <c r="EF113" s="34"/>
      <c r="EG113" s="34"/>
      <c r="EH113" s="38"/>
      <c r="EI113" s="33"/>
      <c r="EJ113" s="34"/>
      <c r="EK113" s="34"/>
      <c r="EL113" s="37"/>
      <c r="EM113" s="86">
        <f>SUM(C113+G113+K113+O113+S113+W113+AA113+AE113+AI113+AM113+AQ113+AU113+AY113+BC113+BG113+BK113+BO113+BS113+BW113+CA113+CE113+CI113+CM113+CQ113+CU113+CY113+DC113+DG113+DK113+DO113+DS113+DW113+EA113+EE113+EI113)</f>
        <v>1</v>
      </c>
      <c r="EN113" s="60">
        <f>(D113+H113+L113+P113+T113+X113+AB113+AF113+AJ113+AN113+AR113+AV113+AZ113+BD113+BH113+BL113+BP113+BT113+BX113+CB113+CF113+CJ113+CN113+CR113+CV113+CZ113+DD113+DH113+DL113+DP113+DT113+DX113+EB113+EF113+EJ113)</f>
        <v>7</v>
      </c>
      <c r="EO113" s="61">
        <f>(EM113/(EN113+EM113)*100)</f>
        <v>12.5</v>
      </c>
      <c r="EP113" s="62">
        <f>(F113+J113+N113+R113+V113+Z113+AD113+AH113+AL113+AP113+AT113+AX113+BB113+BF113+BJ113+BN113+BR113+BV113+BZ113+CD113+CH113+CL113+CP113+CT113+CX113+DB113+DF113+DJ113+DN113+DR113+DV113+DZ113+ED113+EH113+EL113)</f>
        <v>8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2</v>
      </c>
      <c r="ET113" s="64">
        <f>COUNTIF(C113:EL113,"4.m")</f>
        <v>1</v>
      </c>
      <c r="EU113" s="87">
        <f>COUNTIF(C113:EL113,"5.m")</f>
        <v>0</v>
      </c>
    </row>
    <row r="114" spans="1:151" ht="19.95" customHeight="1" x14ac:dyDescent="0.3">
      <c r="A114" s="73" t="s">
        <v>576</v>
      </c>
      <c r="B114" s="75" t="s">
        <v>751</v>
      </c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>
        <v>2</v>
      </c>
      <c r="AV114" s="34">
        <v>0</v>
      </c>
      <c r="AW114" s="34" t="s">
        <v>219</v>
      </c>
      <c r="AX114" s="35">
        <v>7</v>
      </c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7"/>
      <c r="BK114" s="33"/>
      <c r="BL114" s="34"/>
      <c r="BM114" s="34"/>
      <c r="BN114" s="38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7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7"/>
      <c r="DO114" s="33"/>
      <c r="DP114" s="34"/>
      <c r="DQ114" s="34"/>
      <c r="DR114" s="35"/>
      <c r="DS114" s="36"/>
      <c r="DT114" s="34"/>
      <c r="DU114" s="34"/>
      <c r="DV114" s="39"/>
      <c r="DW114" s="33"/>
      <c r="DX114" s="34"/>
      <c r="DY114" s="34"/>
      <c r="DZ114" s="35"/>
      <c r="EA114" s="36"/>
      <c r="EB114" s="34"/>
      <c r="EC114" s="34"/>
      <c r="ED114" s="37"/>
      <c r="EE114" s="33"/>
      <c r="EF114" s="34"/>
      <c r="EG114" s="34"/>
      <c r="EH114" s="35"/>
      <c r="EI114" s="33"/>
      <c r="EJ114" s="34"/>
      <c r="EK114" s="34"/>
      <c r="EL114" s="37"/>
      <c r="EM114" s="86">
        <f>SUM(C114+G114+K114+O114+S114+W114+AA114+AE114+AI114+AM114+AQ114+AU114+AY114+BC114+BG114+BK114+BO114+BS114+BW114+CA114+CE114+CI114+CM114+CQ114+CU114+CY114+DC114+DG114+DK114+DO114+DS114+DW114+EA114+EE114+EI114)</f>
        <v>2</v>
      </c>
      <c r="EN114" s="60">
        <f>(D114+H114+L114+P114+T114+X114+AB114+AF114+AJ114+AN114+AR114+AV114+AZ114+BD114+BH114+BL114+BP114+BT114+BX114+CB114+CF114+CJ114+CN114+CR114+CV114+CZ114+DD114+DH114+DL114+DP114+DT114+DX114+EB114+EF114+EJ114)</f>
        <v>0</v>
      </c>
      <c r="EO114" s="61">
        <f>(EM114/(EN114+EM114)*100)</f>
        <v>100</v>
      </c>
      <c r="EP114" s="62">
        <f>(F114+J114+N114+R114+V114+Z114+AD114+AH114+AL114+AP114+AT114+AX114+BB114+BF114+BJ114+BN114+BR114+BV114+BZ114+CD114+CH114+CL114+CP114+CT114+CX114+DB114+DF114+DJ114+DN114+DR114+DV114+DZ114+ED114+EH114+EL114)</f>
        <v>7</v>
      </c>
      <c r="EQ114" s="63">
        <f>COUNTIF(C114:EL114,"1.m")</f>
        <v>1</v>
      </c>
      <c r="ER114" s="63">
        <f>COUNTIF(C114:EL114,"2.m")</f>
        <v>0</v>
      </c>
      <c r="ES114" s="63">
        <f>COUNTIF(C114:EL114,"3.m")</f>
        <v>0</v>
      </c>
      <c r="ET114" s="64">
        <f>COUNTIF(C114:EL114,"4.m")</f>
        <v>0</v>
      </c>
      <c r="EU114" s="87">
        <f>COUNTIF(C114:EL114,"5.m")</f>
        <v>0</v>
      </c>
    </row>
    <row r="115" spans="1:151" ht="19.95" customHeight="1" x14ac:dyDescent="0.3">
      <c r="A115" s="73" t="s">
        <v>577</v>
      </c>
      <c r="B115" s="75" t="s">
        <v>696</v>
      </c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>
        <v>2</v>
      </c>
      <c r="AJ115" s="34">
        <v>1</v>
      </c>
      <c r="AK115" s="34" t="s">
        <v>12</v>
      </c>
      <c r="AL115" s="35">
        <v>7</v>
      </c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7"/>
      <c r="BK115" s="33"/>
      <c r="BL115" s="34"/>
      <c r="BM115" s="34"/>
      <c r="BN115" s="38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37"/>
      <c r="EM115" s="86">
        <f>SUM(C115+G115+K115+O115+S115+W115+AA115+AE115+AI115+AM115+AQ115+AU115+AY115+BC115+BG115+BK115+BO115+BS115+BW115+CA115+CE115+CI115+CM115+CQ115+CU115+CY115+DC115+DG115+DK115+DO115+DS115+DW115+EA115+EE115+EI115)</f>
        <v>2</v>
      </c>
      <c r="EN115" s="60">
        <f>(D115+H115+L115+P115+T115+X115+AB115+AF115+AJ115+AN115+AR115+AV115+AZ115+BD115+BH115+BL115+BP115+BT115+BX115+CB115+CF115+CJ115+CN115+CR115+CV115+CZ115+DD115+DH115+DL115+DP115+DT115+DX115+EB115+EF115+EJ115)</f>
        <v>1</v>
      </c>
      <c r="EO115" s="61">
        <f>(EM115/(EN115+EM115)*100)</f>
        <v>66.666666666666657</v>
      </c>
      <c r="EP115" s="62">
        <f>(F115+J115+N115+R115+V115+Z115+AD115+AH115+AL115+AP115+AT115+AX115+BB115+BF115+BJ115+BN115+BR115+BV115+BZ115+CD115+CH115+CL115+CP115+CT115+CX115+DB115+DF115+DJ115+DN115+DR115+DV115+DZ115+ED115+EH115+EL115)</f>
        <v>7</v>
      </c>
      <c r="EQ115" s="63">
        <f>COUNTIF(C115:EL115,"1.m")</f>
        <v>0</v>
      </c>
      <c r="ER115" s="63">
        <f>COUNTIF(C115:EL115,"2.m")</f>
        <v>1</v>
      </c>
      <c r="ES115" s="63">
        <f>COUNTIF(C115:EL115,"3.m")</f>
        <v>0</v>
      </c>
      <c r="ET115" s="64">
        <f>COUNTIF(C115:EL115,"4.m")</f>
        <v>0</v>
      </c>
      <c r="EU115" s="87">
        <f>COUNTIF(C115:EL115,"5.m")</f>
        <v>0</v>
      </c>
    </row>
    <row r="116" spans="1:151" ht="19.95" customHeight="1" x14ac:dyDescent="0.3">
      <c r="A116" s="73" t="s">
        <v>76</v>
      </c>
      <c r="B116" s="75" t="s">
        <v>941</v>
      </c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7"/>
      <c r="BK116" s="33"/>
      <c r="BL116" s="34"/>
      <c r="BM116" s="34"/>
      <c r="BN116" s="35"/>
      <c r="BO116" s="36"/>
      <c r="BP116" s="34"/>
      <c r="BQ116" s="34"/>
      <c r="BR116" s="39"/>
      <c r="BS116" s="33">
        <v>2</v>
      </c>
      <c r="BT116" s="34">
        <v>1</v>
      </c>
      <c r="BU116" s="34">
        <v>2</v>
      </c>
      <c r="BV116" s="38">
        <v>7</v>
      </c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7"/>
      <c r="DO116" s="33"/>
      <c r="DP116" s="34"/>
      <c r="DQ116" s="34"/>
      <c r="DR116" s="35"/>
      <c r="DS116" s="36"/>
      <c r="DT116" s="34"/>
      <c r="DU116" s="34"/>
      <c r="DV116" s="37"/>
      <c r="DW116" s="33"/>
      <c r="DX116" s="34"/>
      <c r="DY116" s="34"/>
      <c r="DZ116" s="35"/>
      <c r="EA116" s="36"/>
      <c r="EB116" s="34"/>
      <c r="EC116" s="34"/>
      <c r="ED116" s="37"/>
      <c r="EE116" s="33"/>
      <c r="EF116" s="34"/>
      <c r="EG116" s="34"/>
      <c r="EH116" s="38"/>
      <c r="EI116" s="33"/>
      <c r="EJ116" s="34"/>
      <c r="EK116" s="34"/>
      <c r="EL116" s="37"/>
      <c r="EM116" s="86">
        <f>SUM(C116+G116+K116+O116+S116+W116+AA116+AE116+AI116+AM116+AQ116+AU116+AY116+BC116+BG116+BK116+BO116+BS116+BW116+CA116+CE116+CI116+CM116+CQ116+CU116+CY116+DC116+DG116+DK116+DO116+DS116+DW116+EA116+EE116+EI116)</f>
        <v>2</v>
      </c>
      <c r="EN116" s="60">
        <f>(D116+H116+L116+P116+T116+X116+AB116+AF116+AJ116+AN116+AR116+AV116+AZ116+BD116+BH116+BL116+BP116+BT116+BX116+CB116+CF116+CJ116+CN116+CR116+CV116+CZ116+DD116+DH116+DL116+DP116+DT116+DX116+EB116+EF116+EJ116)</f>
        <v>1</v>
      </c>
      <c r="EO116" s="61">
        <f>(EM116/(EN116+EM116)*100)</f>
        <v>66.666666666666657</v>
      </c>
      <c r="EP116" s="62">
        <f>(F116+J116+N116+R116+V116+Z116+AD116+AH116+AL116+AP116+AT116+AX116+BB116+BF116+BJ116+BN116+BR116+BV116+BZ116+CD116+CH116+CL116+CP116+CT116+CX116+DB116+DF116+DJ116+DN116+DR116+DV116+DZ116+ED116+EH116+EL116)</f>
        <v>7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0</v>
      </c>
      <c r="EU116" s="87">
        <f>COUNTIF(C116:EL116,"5.m")</f>
        <v>0</v>
      </c>
    </row>
    <row r="117" spans="1:151" ht="19.95" customHeight="1" x14ac:dyDescent="0.3">
      <c r="A117" s="73" t="s">
        <v>578</v>
      </c>
      <c r="B117" s="75" t="s">
        <v>377</v>
      </c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>
        <v>2</v>
      </c>
      <c r="P117" s="34">
        <v>2</v>
      </c>
      <c r="Q117" s="34" t="s">
        <v>220</v>
      </c>
      <c r="R117" s="35">
        <v>7</v>
      </c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7"/>
      <c r="BK117" s="33"/>
      <c r="BL117" s="34"/>
      <c r="BM117" s="34"/>
      <c r="BN117" s="35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7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7"/>
      <c r="DO117" s="33"/>
      <c r="DP117" s="34"/>
      <c r="DQ117" s="34"/>
      <c r="DR117" s="35"/>
      <c r="DS117" s="36"/>
      <c r="DT117" s="34"/>
      <c r="DU117" s="34"/>
      <c r="DV117" s="37"/>
      <c r="DW117" s="33"/>
      <c r="DX117" s="34"/>
      <c r="DY117" s="34"/>
      <c r="DZ117" s="35"/>
      <c r="EA117" s="36"/>
      <c r="EB117" s="34"/>
      <c r="EC117" s="34"/>
      <c r="ED117" s="37"/>
      <c r="EE117" s="33"/>
      <c r="EF117" s="34"/>
      <c r="EG117" s="34"/>
      <c r="EH117" s="35"/>
      <c r="EI117" s="33"/>
      <c r="EJ117" s="34"/>
      <c r="EK117" s="34"/>
      <c r="EL117" s="37"/>
      <c r="EM117" s="86">
        <f>SUM(C117+G117+K117+O117+S117+W117+AA117+AE117+AI117+AM117+AQ117+AU117+AY117+BC117+BG117+BK117+BO117+BS117+BW117+CA117+CE117+CI117+CM117+CQ117+CU117+CY117+DC117+DG117+DK117+DO117+DS117+DW117+EA117+EE117+EI117)</f>
        <v>2</v>
      </c>
      <c r="EN117" s="60">
        <f>(D117+H117+L117+P117+T117+X117+AB117+AF117+AJ117+AN117+AR117+AV117+AZ117+BD117+BH117+BL117+BP117+BT117+BX117+CB117+CF117+CJ117+CN117+CR117+CV117+CZ117+DD117+DH117+DL117+DP117+DT117+DX117+EB117+EF117+EJ117)</f>
        <v>2</v>
      </c>
      <c r="EO117" s="61">
        <f>(EM117/(EN117+EM117)*100)</f>
        <v>50</v>
      </c>
      <c r="EP117" s="62">
        <f>(F117+J117+N117+R117+V117+Z117+AD117+AH117+AL117+AP117+AT117+AX117+BB117+BF117+BJ117+BN117+BR117+BV117+BZ117+CD117+CH117+CL117+CP117+CT117+CX117+DB117+DF117+DJ117+DN117+DR117+DV117+DZ117+ED117+EH117+EL117)</f>
        <v>7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1</v>
      </c>
      <c r="ET117" s="64">
        <f>COUNTIF(C117:EL117,"4.m")</f>
        <v>0</v>
      </c>
      <c r="EU117" s="87">
        <f>COUNTIF(C117:EL117,"5.m")</f>
        <v>0</v>
      </c>
    </row>
    <row r="118" spans="1:151" ht="19.95" customHeight="1" x14ac:dyDescent="0.3">
      <c r="A118" s="73" t="s">
        <v>579</v>
      </c>
      <c r="B118" s="75" t="s">
        <v>292</v>
      </c>
      <c r="C118" s="33"/>
      <c r="D118" s="34"/>
      <c r="E118" s="34"/>
      <c r="F118" s="35"/>
      <c r="G118" s="33">
        <v>3</v>
      </c>
      <c r="H118" s="34">
        <v>0</v>
      </c>
      <c r="I118" s="34" t="s">
        <v>219</v>
      </c>
      <c r="J118" s="35">
        <v>4</v>
      </c>
      <c r="K118" s="33"/>
      <c r="L118" s="34"/>
      <c r="M118" s="34"/>
      <c r="N118" s="35"/>
      <c r="O118" s="33">
        <v>0</v>
      </c>
      <c r="P118" s="34">
        <v>4</v>
      </c>
      <c r="Q118" s="34" t="s">
        <v>351</v>
      </c>
      <c r="R118" s="35">
        <v>1</v>
      </c>
      <c r="S118" s="33"/>
      <c r="T118" s="34"/>
      <c r="U118" s="34"/>
      <c r="V118" s="35"/>
      <c r="W118" s="33">
        <v>1</v>
      </c>
      <c r="X118" s="34">
        <v>2</v>
      </c>
      <c r="Y118" s="34" t="s">
        <v>220</v>
      </c>
      <c r="Z118" s="35">
        <v>2</v>
      </c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7"/>
      <c r="BK118" s="33"/>
      <c r="BL118" s="34"/>
      <c r="BM118" s="34"/>
      <c r="BN118" s="38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7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7"/>
      <c r="DO118" s="33"/>
      <c r="DP118" s="34"/>
      <c r="DQ118" s="34"/>
      <c r="DR118" s="35"/>
      <c r="DS118" s="36"/>
      <c r="DT118" s="34"/>
      <c r="DU118" s="34"/>
      <c r="DV118" s="39"/>
      <c r="DW118" s="33"/>
      <c r="DX118" s="34"/>
      <c r="DY118" s="34"/>
      <c r="DZ118" s="35"/>
      <c r="EA118" s="36"/>
      <c r="EB118" s="34"/>
      <c r="EC118" s="34"/>
      <c r="ED118" s="37"/>
      <c r="EE118" s="33"/>
      <c r="EF118" s="34"/>
      <c r="EG118" s="34"/>
      <c r="EH118" s="35"/>
      <c r="EI118" s="33"/>
      <c r="EJ118" s="34"/>
      <c r="EK118" s="34"/>
      <c r="EL118" s="37"/>
      <c r="EM118" s="86">
        <f>SUM(C118+G118+K118+O118+S118+W118+AA118+AE118+AI118+AM118+AQ118+AU118+AY118+BC118+BG118+BK118+BO118+BS118+BW118+CA118+CE118+CI118+CM118+CQ118+CU118+CY118+DC118+DG118+DK118+DO118+DS118+DW118+EA118+EE118+EI118)</f>
        <v>4</v>
      </c>
      <c r="EN118" s="60">
        <f>(D118+H118+L118+P118+T118+X118+AB118+AF118+AJ118+AN118+AR118+AV118+AZ118+BD118+BH118+BL118+BP118+BT118+BX118+CB118+CF118+CJ118+CN118+CR118+CV118+CZ118+DD118+DH118+DL118+DP118+DT118+DX118+EB118+EF118+EJ118)</f>
        <v>6</v>
      </c>
      <c r="EO118" s="61">
        <f>(EM118/(EN118+EM118)*100)</f>
        <v>40</v>
      </c>
      <c r="EP118" s="62">
        <f>(F118+J118+N118+R118+V118+Z118+AD118+AH118+AL118+AP118+AT118+AX118+BB118+BF118+BJ118+BN118+BR118+BV118+BZ118+CD118+CH118+CL118+CP118+CT118+CX118+DB118+DF118+DJ118+DN118+DR118+DV118+DZ118+ED118+EH118+EL118)</f>
        <v>7</v>
      </c>
      <c r="EQ118" s="63">
        <f>COUNTIF(C118:EL118,"1.m")</f>
        <v>1</v>
      </c>
      <c r="ER118" s="63">
        <f>COUNTIF(C118:EL118,"2.m")</f>
        <v>0</v>
      </c>
      <c r="ES118" s="63">
        <f>COUNTIF(C118:EL118,"3.m")</f>
        <v>1</v>
      </c>
      <c r="ET118" s="64">
        <f>COUNTIF(C118:EL118,"4.m")</f>
        <v>0</v>
      </c>
      <c r="EU118" s="87">
        <f>COUNTIF(C118:EL118,"5.m")</f>
        <v>1</v>
      </c>
    </row>
    <row r="119" spans="1:151" ht="19.95" customHeight="1" x14ac:dyDescent="0.3">
      <c r="A119" s="73" t="s">
        <v>596</v>
      </c>
      <c r="B119" s="75" t="s">
        <v>814</v>
      </c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>
        <v>1</v>
      </c>
      <c r="BD119" s="34">
        <v>2</v>
      </c>
      <c r="BE119" s="34" t="s">
        <v>12</v>
      </c>
      <c r="BF119" s="35">
        <v>5</v>
      </c>
      <c r="BG119" s="36"/>
      <c r="BH119" s="34"/>
      <c r="BI119" s="34"/>
      <c r="BJ119" s="37"/>
      <c r="BK119" s="33"/>
      <c r="BL119" s="34"/>
      <c r="BM119" s="34"/>
      <c r="BN119" s="38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>
        <v>1</v>
      </c>
      <c r="CF119" s="34">
        <v>1</v>
      </c>
      <c r="CG119" s="34">
        <v>2</v>
      </c>
      <c r="CH119" s="39">
        <v>2</v>
      </c>
      <c r="CI119" s="33"/>
      <c r="CJ119" s="34"/>
      <c r="CK119" s="34"/>
      <c r="CL119" s="35"/>
      <c r="CM119" s="36"/>
      <c r="CN119" s="34"/>
      <c r="CO119" s="34"/>
      <c r="CP119" s="37"/>
      <c r="CQ119" s="33"/>
      <c r="CR119" s="34"/>
      <c r="CS119" s="34"/>
      <c r="CT119" s="35"/>
      <c r="CU119" s="36"/>
      <c r="CV119" s="34"/>
      <c r="CW119" s="34"/>
      <c r="CX119" s="37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9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5"/>
      <c r="EI119" s="33"/>
      <c r="EJ119" s="34"/>
      <c r="EK119" s="34"/>
      <c r="EL119" s="37"/>
      <c r="EM119" s="86">
        <f>SUM(C119+G119+K119+O119+S119+W119+AA119+AE119+AI119+AM119+AQ119+AU119+AY119+BC119+BG119+BK119+BO119+BS119+BW119+CA119+CE119+CI119+CM119+CQ119+CU119+CY119+DC119+DG119+DK119+DO119+DS119+DW119+EA119+EE119+EI119)</f>
        <v>2</v>
      </c>
      <c r="EN119" s="60">
        <f>(D119+H119+L119+P119+T119+X119+AB119+AF119+AJ119+AN119+AR119+AV119+AZ119+BD119+BH119+BL119+BP119+BT119+BX119+CB119+CF119+CJ119+CN119+CR119+CV119+CZ119+DD119+DH119+DL119+DP119+DT119+DX119+EB119+EF119+EJ119)</f>
        <v>3</v>
      </c>
      <c r="EO119" s="61">
        <f>(EM119/(EN119+EM119)*100)</f>
        <v>40</v>
      </c>
      <c r="EP119" s="62">
        <f>(F119+J119+N119+R119+V119+Z119+AD119+AH119+AL119+AP119+AT119+AX119+BB119+BF119+BJ119+BN119+BR119+BV119+BZ119+CD119+CH119+CL119+CP119+CT119+CX119+DB119+DF119+DJ119+DN119+DR119+DV119+DZ119+ED119+EH119+EL119)</f>
        <v>7</v>
      </c>
      <c r="EQ119" s="63">
        <f>COUNTIF(C119:EL119,"1.m")</f>
        <v>0</v>
      </c>
      <c r="ER119" s="63">
        <f>COUNTIF(C119:EL119,"2.m")</f>
        <v>1</v>
      </c>
      <c r="ES119" s="63">
        <f>COUNTIF(C119:EL119,"3.m")</f>
        <v>0</v>
      </c>
      <c r="ET119" s="64">
        <f>COUNTIF(C119:EL119,"4.m")</f>
        <v>0</v>
      </c>
      <c r="EU119" s="87">
        <f>COUNTIF(C119:EL119,"5.m")</f>
        <v>0</v>
      </c>
    </row>
    <row r="120" spans="1:151" ht="19.95" customHeight="1" x14ac:dyDescent="0.3">
      <c r="A120" s="73" t="s">
        <v>595</v>
      </c>
      <c r="B120" s="75" t="s">
        <v>813</v>
      </c>
      <c r="C120" s="33"/>
      <c r="D120" s="34"/>
      <c r="E120" s="34"/>
      <c r="F120" s="35"/>
      <c r="G120" s="33"/>
      <c r="H120" s="34"/>
      <c r="I120" s="34"/>
      <c r="J120" s="35"/>
      <c r="K120" s="33"/>
      <c r="L120" s="34"/>
      <c r="M120" s="34"/>
      <c r="N120" s="35"/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>
        <v>1</v>
      </c>
      <c r="BD120" s="34">
        <v>2</v>
      </c>
      <c r="BE120" s="34" t="s">
        <v>220</v>
      </c>
      <c r="BF120" s="35">
        <v>5</v>
      </c>
      <c r="BG120" s="36"/>
      <c r="BH120" s="34"/>
      <c r="BI120" s="34"/>
      <c r="BJ120" s="37"/>
      <c r="BK120" s="33"/>
      <c r="BL120" s="34"/>
      <c r="BM120" s="34"/>
      <c r="BN120" s="38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>
        <v>1</v>
      </c>
      <c r="CF120" s="34">
        <v>2</v>
      </c>
      <c r="CG120" s="34">
        <v>3</v>
      </c>
      <c r="CH120" s="39">
        <v>2</v>
      </c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7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7"/>
      <c r="DO120" s="33"/>
      <c r="DP120" s="34"/>
      <c r="DQ120" s="34"/>
      <c r="DR120" s="35"/>
      <c r="DS120" s="36"/>
      <c r="DT120" s="34"/>
      <c r="DU120" s="34"/>
      <c r="DV120" s="39"/>
      <c r="DW120" s="33"/>
      <c r="DX120" s="34"/>
      <c r="DY120" s="34"/>
      <c r="DZ120" s="35"/>
      <c r="EA120" s="36"/>
      <c r="EB120" s="34"/>
      <c r="EC120" s="34"/>
      <c r="ED120" s="37"/>
      <c r="EE120" s="33"/>
      <c r="EF120" s="34"/>
      <c r="EG120" s="34"/>
      <c r="EH120" s="35"/>
      <c r="EI120" s="33"/>
      <c r="EJ120" s="34"/>
      <c r="EK120" s="34"/>
      <c r="EL120" s="37"/>
      <c r="EM120" s="86">
        <f>SUM(C120+G120+K120+O120+S120+W120+AA120+AE120+AI120+AM120+AQ120+AU120+AY120+BC120+BG120+BK120+BO120+BS120+BW120+CA120+CE120+CI120+CM120+CQ120+CU120+CY120+DC120+DG120+DK120+DO120+DS120+DW120+EA120+EE120+EI120)</f>
        <v>2</v>
      </c>
      <c r="EN120" s="60">
        <f>(D120+H120+L120+P120+T120+X120+AB120+AF120+AJ120+AN120+AR120+AV120+AZ120+BD120+BH120+BL120+BP120+BT120+BX120+CB120+CF120+CJ120+CN120+CR120+CV120+CZ120+DD120+DH120+DL120+DP120+DT120+DX120+EB120+EF120+EJ120)</f>
        <v>4</v>
      </c>
      <c r="EO120" s="61">
        <f>(EM120/(EN120+EM120)*100)</f>
        <v>33.333333333333329</v>
      </c>
      <c r="EP120" s="62">
        <f>(F120+J120+N120+R120+V120+Z120+AD120+AH120+AL120+AP120+AT120+AX120+BB120+BF120+BJ120+BN120+BR120+BV120+BZ120+CD120+CH120+CL120+CP120+CT120+CX120+DB120+DF120+DJ120+DN120+DR120+DV120+DZ120+ED120+EH120+EL120)</f>
        <v>7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1</v>
      </c>
      <c r="ET120" s="64">
        <f>COUNTIF(C120:EL120,"4.m")</f>
        <v>0</v>
      </c>
      <c r="EU120" s="87">
        <v>0</v>
      </c>
    </row>
    <row r="121" spans="1:151" ht="19.95" customHeight="1" x14ac:dyDescent="0.3">
      <c r="A121" s="73" t="s">
        <v>580</v>
      </c>
      <c r="B121" s="75" t="s">
        <v>250</v>
      </c>
      <c r="C121" s="33">
        <v>1</v>
      </c>
      <c r="D121" s="34">
        <v>2</v>
      </c>
      <c r="E121" s="34" t="s">
        <v>220</v>
      </c>
      <c r="F121" s="35">
        <v>5</v>
      </c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>
        <v>0</v>
      </c>
      <c r="BD121" s="34">
        <v>2</v>
      </c>
      <c r="BE121" s="34" t="s">
        <v>220</v>
      </c>
      <c r="BF121" s="35">
        <v>2</v>
      </c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7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5"/>
      <c r="CM121" s="36"/>
      <c r="CN121" s="34"/>
      <c r="CO121" s="34"/>
      <c r="CP121" s="37"/>
      <c r="CQ121" s="33"/>
      <c r="CR121" s="34"/>
      <c r="CS121" s="34"/>
      <c r="CT121" s="35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37"/>
      <c r="EM121" s="86">
        <f>SUM(C121+G121+K121+O121+S121+W121+AA121+AE121+AI121+AM121+AQ121+AU121+AY121+BC121+BG121+BK121+BO121+BS121+BW121+CA121+CE121+CI121+CM121+CQ121+CU121+CY121+DC121+DG121+DK121+DO121+DS121+DW121+EA121+EE121+EI121)</f>
        <v>1</v>
      </c>
      <c r="EN121" s="60">
        <f>(D121+H121+L121+P121+T121+X121+AB121+AF121+AJ121+AN121+AR121+AV121+AZ121+BD121+BH121+BL121+BP121+BT121+BX121+CB121+CF121+CJ121+CN121+CR121+CV121+CZ121+DD121+DH121+DL121+DP121+DT121+DX121+EB121+EF121+EJ121)</f>
        <v>4</v>
      </c>
      <c r="EO121" s="61">
        <f>(EM121/(EN121+EM121)*100)</f>
        <v>20</v>
      </c>
      <c r="EP121" s="62">
        <f>(F121+J121+N121+R121+V121+Z121+AD121+AH121+AL121+AP121+AT121+AX121+BB121+BF121+BJ121+BN121+BR121+BV121+BZ121+CD121+CH121+CL121+CP121+CT121+CX121+DB121+DF121+DJ121+DN121+DR121+DV121+DZ121+ED121+EH121+EL121)</f>
        <v>7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2</v>
      </c>
      <c r="ET121" s="64">
        <f>COUNTIF(C121:EL121,"4.m")</f>
        <v>0</v>
      </c>
      <c r="EU121" s="87">
        <f>COUNTIF(C121:EL121,"5.m")</f>
        <v>0</v>
      </c>
    </row>
    <row r="122" spans="1:151" ht="19.95" customHeight="1" x14ac:dyDescent="0.3">
      <c r="A122" s="73" t="s">
        <v>581</v>
      </c>
      <c r="B122" s="75" t="s">
        <v>735</v>
      </c>
      <c r="C122" s="33"/>
      <c r="D122" s="34"/>
      <c r="E122" s="34"/>
      <c r="F122" s="35"/>
      <c r="G122" s="33"/>
      <c r="H122" s="34"/>
      <c r="I122" s="34"/>
      <c r="J122" s="35"/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>
        <v>0</v>
      </c>
      <c r="AR122" s="34">
        <v>3</v>
      </c>
      <c r="AS122" s="34" t="s">
        <v>221</v>
      </c>
      <c r="AT122" s="35">
        <v>2</v>
      </c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>
        <v>1</v>
      </c>
      <c r="BH122" s="34">
        <v>1</v>
      </c>
      <c r="BI122" s="34" t="s">
        <v>12</v>
      </c>
      <c r="BJ122" s="37">
        <v>5</v>
      </c>
      <c r="BK122" s="33"/>
      <c r="BL122" s="34"/>
      <c r="BM122" s="34"/>
      <c r="BN122" s="35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9"/>
      <c r="DO122" s="33"/>
      <c r="DP122" s="34"/>
      <c r="DQ122" s="34"/>
      <c r="DR122" s="38"/>
      <c r="DS122" s="36"/>
      <c r="DT122" s="34"/>
      <c r="DU122" s="34"/>
      <c r="DV122" s="39"/>
      <c r="DW122" s="33"/>
      <c r="DX122" s="34"/>
      <c r="DY122" s="34"/>
      <c r="DZ122" s="38"/>
      <c r="EA122" s="36"/>
      <c r="EB122" s="34"/>
      <c r="EC122" s="34"/>
      <c r="ED122" s="39"/>
      <c r="EE122" s="33"/>
      <c r="EF122" s="34"/>
      <c r="EG122" s="34"/>
      <c r="EH122" s="38"/>
      <c r="EI122" s="33"/>
      <c r="EJ122" s="34"/>
      <c r="EK122" s="34"/>
      <c r="EL122" s="37"/>
      <c r="EM122" s="86">
        <f>SUM(C122+G122+K122+O122+S122+W122+AA122+AE122+AI122+AM122+AQ122+AU122+AY122+BC122+BG122+BK122+BO122+BS122+BW122+CA122+CE122+CI122+CM122+CQ122+CU122+CY122+DC122+DG122+DK122+DO122+DS122+DW122+EA122+EE122+EI122)</f>
        <v>1</v>
      </c>
      <c r="EN122" s="60">
        <f>(D122+H122+L122+P122+T122+X122+AB122+AF122+AJ122+AN122+AR122+AV122+AZ122+BD122+BH122+BL122+BP122+BT122+BX122+CB122+CF122+CJ122+CN122+CR122+CV122+CZ122+DD122+DH122+DL122+DP122+DT122+DX122+EB122+EF122+EJ122)</f>
        <v>4</v>
      </c>
      <c r="EO122" s="61">
        <f>(EM122/(EN122+EM122)*100)</f>
        <v>20</v>
      </c>
      <c r="EP122" s="62">
        <f>(F122+J122+N122+R122+V122+Z122+AD122+AH122+AL122+AP122+AT122+AX122+BB122+BF122+BJ122+BN122+BR122+BV122+BZ122+CD122+CH122+CL122+CP122+CT122+CX122+DB122+DF122+DJ122+DN122+DR122+DV122+DZ122+ED122+EH122+EL122)</f>
        <v>7</v>
      </c>
      <c r="EQ122" s="63">
        <f>COUNTIF(C122:EL122,"1.m")</f>
        <v>0</v>
      </c>
      <c r="ER122" s="63">
        <f>COUNTIF(C122:EL122,"2.m")</f>
        <v>1</v>
      </c>
      <c r="ES122" s="63">
        <f>COUNTIF(C122:EL122,"3.m")</f>
        <v>0</v>
      </c>
      <c r="ET122" s="64">
        <f>COUNTIF(C122:EL122,"4.m")</f>
        <v>1</v>
      </c>
      <c r="EU122" s="87">
        <f>COUNTIF(C122:EL122,"5.m")</f>
        <v>0</v>
      </c>
    </row>
    <row r="123" spans="1:151" ht="19.95" customHeight="1" x14ac:dyDescent="0.3">
      <c r="A123" s="73" t="s">
        <v>582</v>
      </c>
      <c r="B123" s="75" t="s">
        <v>228</v>
      </c>
      <c r="C123" s="33">
        <v>0</v>
      </c>
      <c r="D123" s="34">
        <v>3</v>
      </c>
      <c r="E123" s="34" t="s">
        <v>221</v>
      </c>
      <c r="F123" s="35">
        <v>2</v>
      </c>
      <c r="G123" s="33"/>
      <c r="H123" s="34"/>
      <c r="I123" s="34"/>
      <c r="J123" s="35"/>
      <c r="K123" s="33">
        <v>1</v>
      </c>
      <c r="L123" s="34">
        <v>2</v>
      </c>
      <c r="M123" s="34" t="s">
        <v>220</v>
      </c>
      <c r="N123" s="35">
        <v>5</v>
      </c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7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5"/>
      <c r="CM123" s="36"/>
      <c r="CN123" s="34"/>
      <c r="CO123" s="34"/>
      <c r="CP123" s="37"/>
      <c r="CQ123" s="33"/>
      <c r="CR123" s="34"/>
      <c r="CS123" s="34"/>
      <c r="CT123" s="35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37"/>
      <c r="EM123" s="86">
        <f>SUM(C123+G123+K123+O123+S123+W123+AA123+AE123+AI123+AM123+AQ123+AU123+AY123+BC123+BG123+BK123+BO123+BS123+BW123+CA123+CE123+CI123+CM123+CQ123+CU123+CY123+DC123+DG123+DK123+DO123+DS123+DW123+EA123+EE123+EI123)</f>
        <v>1</v>
      </c>
      <c r="EN123" s="60">
        <f>(D123+H123+L123+P123+T123+X123+AB123+AF123+AJ123+AN123+AR123+AV123+AZ123+BD123+BH123+BL123+BP123+BT123+BX123+CB123+CF123+CJ123+CN123+CR123+CV123+CZ123+DD123+DH123+DL123+DP123+DT123+DX123+EB123+EF123+EJ123)</f>
        <v>5</v>
      </c>
      <c r="EO123" s="61">
        <f>(EM123/(EN123+EM123)*100)</f>
        <v>16.666666666666664</v>
      </c>
      <c r="EP123" s="62">
        <f>(F123+J123+N123+R123+V123+Z123+AD123+AH123+AL123+AP123+AT123+AX123+BB123+BF123+BJ123+BN123+BR123+BV123+BZ123+CD123+CH123+CL123+CP123+CT123+CX123+DB123+DF123+DJ123+DN123+DR123+DV123+DZ123+ED123+EH123+EL123)</f>
        <v>7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1</v>
      </c>
      <c r="ET123" s="64">
        <f>COUNTIF(C123:EL123,"4.m")</f>
        <v>1</v>
      </c>
      <c r="EU123" s="87">
        <f>COUNTIF(C123:EL123,"5.m")</f>
        <v>0</v>
      </c>
    </row>
    <row r="124" spans="1:151" ht="19.95" customHeight="1" x14ac:dyDescent="0.3">
      <c r="A124" s="73" t="s">
        <v>583</v>
      </c>
      <c r="B124" s="75" t="s">
        <v>617</v>
      </c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>
        <v>2</v>
      </c>
      <c r="AB124" s="34">
        <v>0</v>
      </c>
      <c r="AC124" s="34" t="s">
        <v>219</v>
      </c>
      <c r="AD124" s="35">
        <v>6</v>
      </c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7"/>
      <c r="BK124" s="33"/>
      <c r="BL124" s="34"/>
      <c r="BM124" s="34"/>
      <c r="BN124" s="35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7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7"/>
      <c r="DO124" s="33"/>
      <c r="DP124" s="34"/>
      <c r="DQ124" s="34"/>
      <c r="DR124" s="35"/>
      <c r="DS124" s="36"/>
      <c r="DT124" s="34"/>
      <c r="DU124" s="34"/>
      <c r="DV124" s="37"/>
      <c r="DW124" s="33"/>
      <c r="DX124" s="34"/>
      <c r="DY124" s="34"/>
      <c r="DZ124" s="35"/>
      <c r="EA124" s="36"/>
      <c r="EB124" s="34"/>
      <c r="EC124" s="34"/>
      <c r="ED124" s="37"/>
      <c r="EE124" s="33"/>
      <c r="EF124" s="34"/>
      <c r="EG124" s="34"/>
      <c r="EH124" s="35"/>
      <c r="EI124" s="33"/>
      <c r="EJ124" s="34"/>
      <c r="EK124" s="34"/>
      <c r="EL124" s="37"/>
      <c r="EM124" s="86">
        <f>SUM(C124+G124+K124+O124+S124+W124+AA124+AE124+AI124+AM124+AQ124+AU124+AY124+BC124+BG124+BK124+BO124+BS124+BW124+CA124+CE124+CI124+CM124+CQ124+CU124+CY124+DC124+DG124+DK124+DO124+DS124+DW124+EA124+EE124+EI124)</f>
        <v>2</v>
      </c>
      <c r="EN124" s="60">
        <f>(D124+H124+L124+P124+T124+X124+AB124+AF124+AJ124+AN124+AR124+AV124+AZ124+BD124+BH124+BL124+BP124+BT124+BX124+CB124+CF124+CJ124+CN124+CR124+CV124+CZ124+DD124+DH124+DL124+DP124+DT124+DX124+EB124+EF124+EJ124)</f>
        <v>0</v>
      </c>
      <c r="EO124" s="61">
        <f>(EM124/(EN124+EM124)*100)</f>
        <v>100</v>
      </c>
      <c r="EP124" s="62">
        <f>(F124+J124+N124+R124+V124+Z124+AD124+AH124+AL124+AP124+AT124+AX124+BB124+BF124+BJ124+BN124+BR124+BV124+BZ124+CD124+CH124+CL124+CP124+CT124+CX124+DB124+DF124+DJ124+DN124+DR124+DV124+DZ124+ED124+EH124+EL124)</f>
        <v>6</v>
      </c>
      <c r="EQ124" s="63">
        <f>COUNTIF(C124:EL124,"1.m")</f>
        <v>1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0</v>
      </c>
      <c r="EU124" s="87">
        <f>COUNTIF(C124:EL124,"5.m")</f>
        <v>0</v>
      </c>
    </row>
    <row r="125" spans="1:151" ht="19.95" customHeight="1" x14ac:dyDescent="0.3">
      <c r="A125" s="73" t="s">
        <v>77</v>
      </c>
      <c r="B125" s="75" t="s">
        <v>958</v>
      </c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7"/>
      <c r="BK125" s="33"/>
      <c r="BL125" s="34"/>
      <c r="BM125" s="34"/>
      <c r="BN125" s="35"/>
      <c r="BO125" s="36"/>
      <c r="BP125" s="34"/>
      <c r="BQ125" s="34"/>
      <c r="BR125" s="39"/>
      <c r="BS125" s="33"/>
      <c r="BT125" s="34"/>
      <c r="BU125" s="34"/>
      <c r="BV125" s="38"/>
      <c r="BW125" s="36">
        <v>2</v>
      </c>
      <c r="BX125" s="34">
        <v>0</v>
      </c>
      <c r="BY125" s="34">
        <v>2</v>
      </c>
      <c r="BZ125" s="39">
        <v>6</v>
      </c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5"/>
      <c r="CM125" s="36"/>
      <c r="CN125" s="34"/>
      <c r="CO125" s="34"/>
      <c r="CP125" s="37"/>
      <c r="CQ125" s="33"/>
      <c r="CR125" s="34"/>
      <c r="CS125" s="34"/>
      <c r="CT125" s="35"/>
      <c r="CU125" s="36"/>
      <c r="CV125" s="34"/>
      <c r="CW125" s="34"/>
      <c r="CX125" s="37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7"/>
      <c r="DO125" s="33"/>
      <c r="DP125" s="34"/>
      <c r="DQ125" s="34"/>
      <c r="DR125" s="35"/>
      <c r="DS125" s="36"/>
      <c r="DT125" s="34"/>
      <c r="DU125" s="34"/>
      <c r="DV125" s="37"/>
      <c r="DW125" s="33"/>
      <c r="DX125" s="34"/>
      <c r="DY125" s="34"/>
      <c r="DZ125" s="35"/>
      <c r="EA125" s="36"/>
      <c r="EB125" s="34"/>
      <c r="EC125" s="34"/>
      <c r="ED125" s="37"/>
      <c r="EE125" s="33"/>
      <c r="EF125" s="34"/>
      <c r="EG125" s="34"/>
      <c r="EH125" s="35"/>
      <c r="EI125" s="33"/>
      <c r="EJ125" s="34"/>
      <c r="EK125" s="34"/>
      <c r="EL125" s="37"/>
      <c r="EM125" s="86">
        <f>SUM(C125+G125+K125+O125+S125+W125+AA125+AE125+AI125+AM125+AQ125+AU125+AY125+BC125+BG125+BK125+BO125+BS125+BW125+CA125+CE125+CI125+CM125+CQ125+CU125+CY125+DC125+DG125+DK125+DO125+DS125+DW125+EA125+EE125+EI125)</f>
        <v>2</v>
      </c>
      <c r="EN125" s="60">
        <f>(D125+H125+L125+P125+T125+X125+AB125+AF125+AJ125+AN125+AR125+AV125+AZ125+BD125+BH125+BL125+BP125+BT125+BX125+CB125+CF125+CJ125+CN125+CR125+CV125+CZ125+DD125+DH125+DL125+DP125+DT125+DX125+EB125+EF125+EJ125)</f>
        <v>0</v>
      </c>
      <c r="EO125" s="61">
        <f>(EM125/(EN125+EM125)*100)</f>
        <v>100</v>
      </c>
      <c r="EP125" s="62">
        <f>(F125+J125+N125+R125+V125+Z125+AD125+AH125+AL125+AP125+AT125+AX125+BB125+BF125+BJ125+BN125+BR125+BV125+BZ125+CD125+CH125+CL125+CP125+CT125+CX125+DB125+DF125+DJ125+DN125+DR125+DV125+DZ125+ED125+EH125+EL125)</f>
        <v>6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0</v>
      </c>
      <c r="ET125" s="64">
        <f>COUNTIF(C125:EL125,"4.m")</f>
        <v>0</v>
      </c>
      <c r="EU125" s="87">
        <f>COUNTIF(C125:EL125,"5.m")</f>
        <v>0</v>
      </c>
    </row>
    <row r="126" spans="1:151" ht="19.95" customHeight="1" x14ac:dyDescent="0.3">
      <c r="A126" s="73" t="s">
        <v>13</v>
      </c>
      <c r="B126" s="75" t="s">
        <v>433</v>
      </c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>
        <v>2</v>
      </c>
      <c r="X126" s="34">
        <v>1</v>
      </c>
      <c r="Y126" s="34" t="s">
        <v>12</v>
      </c>
      <c r="Z126" s="35">
        <v>3</v>
      </c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7"/>
      <c r="BK126" s="33"/>
      <c r="BL126" s="34"/>
      <c r="BM126" s="34"/>
      <c r="BN126" s="35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>
        <v>2</v>
      </c>
      <c r="CF126" s="34">
        <v>0</v>
      </c>
      <c r="CG126" s="34">
        <v>1</v>
      </c>
      <c r="CH126" s="39">
        <v>3</v>
      </c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9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9"/>
      <c r="DO126" s="33"/>
      <c r="DP126" s="34"/>
      <c r="DQ126" s="34"/>
      <c r="DR126" s="38"/>
      <c r="DS126" s="36"/>
      <c r="DT126" s="34"/>
      <c r="DU126" s="34"/>
      <c r="DV126" s="39"/>
      <c r="DW126" s="33"/>
      <c r="DX126" s="34"/>
      <c r="DY126" s="34"/>
      <c r="DZ126" s="38"/>
      <c r="EA126" s="36"/>
      <c r="EB126" s="34"/>
      <c r="EC126" s="34"/>
      <c r="ED126" s="39"/>
      <c r="EE126" s="33"/>
      <c r="EF126" s="34"/>
      <c r="EG126" s="34"/>
      <c r="EH126" s="38"/>
      <c r="EI126" s="33"/>
      <c r="EJ126" s="34"/>
      <c r="EK126" s="34"/>
      <c r="EL126" s="37"/>
      <c r="EM126" s="86">
        <f>SUM(C126+G126+K126+O126+S126+W126+AA126+AE126+AI126+AM126+AQ126+AU126+AY126+BC126+BG126+BK126+BO126+BS126+BW126+CA126+CE126+CI126+CM126+CQ126+CU126+CY126+DC126+DG126+DK126+DO126+DS126+DW126+EA126+EE126+EI126)</f>
        <v>4</v>
      </c>
      <c r="EN126" s="60">
        <f>(D126+H126+L126+P126+T126+X126+AB126+AF126+AJ126+AN126+AR126+AV126+AZ126+BD126+BH126+BL126+BP126+BT126+BX126+CB126+CF126+CJ126+CN126+CR126+CV126+CZ126+DD126+DH126+DL126+DP126+DT126+DX126+EB126+EF126+EJ126)</f>
        <v>1</v>
      </c>
      <c r="EO126" s="61">
        <f>(EM126/(EN126+EM126)*100)</f>
        <v>80</v>
      </c>
      <c r="EP126" s="62">
        <f>(F126+J126+N126+R126+V126+Z126+AD126+AH126+AL126+AP126+AT126+AX126+BB126+BF126+BJ126+BN126+BR126+BV126+BZ126+CD126+CH126+CL126+CP126+CT126+CX126+DB126+DF126+DJ126+DN126+DR126+DV126+DZ126+ED126+EH126+EL126)</f>
        <v>6</v>
      </c>
      <c r="EQ126" s="63">
        <f>COUNTIF(C126:EL126,"1.m")</f>
        <v>0</v>
      </c>
      <c r="ER126" s="63">
        <f>COUNTIF(C126:EL126,"2.m")</f>
        <v>1</v>
      </c>
      <c r="ES126" s="63">
        <f>COUNTIF(C126:EL126,"3.m")</f>
        <v>0</v>
      </c>
      <c r="ET126" s="64">
        <f>COUNTIF(C126:EL126,"4.m")</f>
        <v>0</v>
      </c>
      <c r="EU126" s="87">
        <f>COUNTIF(C126:EL126,"5.m")</f>
        <v>0</v>
      </c>
    </row>
    <row r="127" spans="1:151" ht="19.95" customHeight="1" x14ac:dyDescent="0.3">
      <c r="A127" s="73" t="s">
        <v>584</v>
      </c>
      <c r="B127" s="75" t="s">
        <v>721</v>
      </c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>
        <v>2</v>
      </c>
      <c r="AN127" s="34">
        <v>2</v>
      </c>
      <c r="AO127" s="34" t="s">
        <v>220</v>
      </c>
      <c r="AP127" s="35">
        <v>6</v>
      </c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7"/>
      <c r="BK127" s="33"/>
      <c r="BL127" s="34"/>
      <c r="BM127" s="34"/>
      <c r="BN127" s="38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8"/>
      <c r="CM127" s="36"/>
      <c r="CN127" s="34"/>
      <c r="CO127" s="34"/>
      <c r="CP127" s="39"/>
      <c r="CQ127" s="33"/>
      <c r="CR127" s="34"/>
      <c r="CS127" s="34"/>
      <c r="CT127" s="38"/>
      <c r="CU127" s="36"/>
      <c r="CV127" s="34"/>
      <c r="CW127" s="34"/>
      <c r="CX127" s="37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7"/>
      <c r="DO127" s="33"/>
      <c r="DP127" s="34"/>
      <c r="DQ127" s="34"/>
      <c r="DR127" s="35"/>
      <c r="DS127" s="36"/>
      <c r="DT127" s="34"/>
      <c r="DU127" s="34"/>
      <c r="DV127" s="39"/>
      <c r="DW127" s="33"/>
      <c r="DX127" s="34"/>
      <c r="DY127" s="34"/>
      <c r="DZ127" s="35"/>
      <c r="EA127" s="36"/>
      <c r="EB127" s="34"/>
      <c r="EC127" s="34"/>
      <c r="ED127" s="37"/>
      <c r="EE127" s="33"/>
      <c r="EF127" s="34"/>
      <c r="EG127" s="34"/>
      <c r="EH127" s="35"/>
      <c r="EI127" s="33"/>
      <c r="EJ127" s="34"/>
      <c r="EK127" s="34"/>
      <c r="EL127" s="37"/>
      <c r="EM127" s="86">
        <f>SUM(C127+G127+K127+O127+S127+W127+AA127+AE127+AI127+AM127+AQ127+AU127+AY127+BC127+BG127+BK127+BO127+BS127+BW127+CA127+CE127+CI127+CM127+CQ127+CU127+CY127+DC127+DG127+DK127+DO127+DS127+DW127+EA127+EE127+EI127)</f>
        <v>2</v>
      </c>
      <c r="EN127" s="60">
        <f>(D127+H127+L127+P127+T127+X127+AB127+AF127+AJ127+AN127+AR127+AV127+AZ127+BD127+BH127+BL127+BP127+BT127+BX127+CB127+CF127+CJ127+CN127+CR127+CV127+CZ127+DD127+DH127+DL127+DP127+DT127+DX127+EB127+EF127+EJ127)</f>
        <v>2</v>
      </c>
      <c r="EO127" s="61">
        <f>(EM127/(EN127+EM127)*100)</f>
        <v>50</v>
      </c>
      <c r="EP127" s="62">
        <f>(F127+J127+N127+R127+V127+Z127+AD127+AH127+AL127+AP127+AT127+AX127+BB127+BF127+BJ127+BN127+BR127+BV127+BZ127+CD127+CH127+CL127+CP127+CT127+CX127+DB127+DF127+DJ127+DN127+DR127+DV127+DZ127+ED127+EH127+EL127)</f>
        <v>6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1</v>
      </c>
      <c r="ET127" s="64">
        <f>COUNTIF(C127:EL127,"4.m")</f>
        <v>0</v>
      </c>
      <c r="EU127" s="87">
        <f>COUNTIF(C127:EL127,"5.m")</f>
        <v>0</v>
      </c>
    </row>
    <row r="128" spans="1:151" ht="19.95" customHeight="1" x14ac:dyDescent="0.3">
      <c r="A128" s="73" t="s">
        <v>606</v>
      </c>
      <c r="B128" s="75" t="s">
        <v>674</v>
      </c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>
        <v>1</v>
      </c>
      <c r="AJ128" s="34">
        <v>1</v>
      </c>
      <c r="AK128" s="34" t="s">
        <v>12</v>
      </c>
      <c r="AL128" s="35">
        <v>4</v>
      </c>
      <c r="AM128" s="33"/>
      <c r="AN128" s="34"/>
      <c r="AO128" s="34"/>
      <c r="AP128" s="35"/>
      <c r="AQ128" s="33"/>
      <c r="AR128" s="34"/>
      <c r="AS128" s="34"/>
      <c r="AT128" s="35"/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7"/>
      <c r="BK128" s="33">
        <v>0</v>
      </c>
      <c r="BL128" s="34">
        <v>2</v>
      </c>
      <c r="BM128" s="34">
        <v>2</v>
      </c>
      <c r="BN128" s="38">
        <v>2</v>
      </c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9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9"/>
      <c r="DO128" s="33"/>
      <c r="DP128" s="34"/>
      <c r="DQ128" s="34"/>
      <c r="DR128" s="38"/>
      <c r="DS128" s="36"/>
      <c r="DT128" s="34"/>
      <c r="DU128" s="34"/>
      <c r="DV128" s="39"/>
      <c r="DW128" s="33"/>
      <c r="DX128" s="34"/>
      <c r="DY128" s="34"/>
      <c r="DZ128" s="35"/>
      <c r="EA128" s="36"/>
      <c r="EB128" s="34"/>
      <c r="EC128" s="34"/>
      <c r="ED128" s="39"/>
      <c r="EE128" s="33"/>
      <c r="EF128" s="34"/>
      <c r="EG128" s="34"/>
      <c r="EH128" s="38"/>
      <c r="EI128" s="33"/>
      <c r="EJ128" s="34"/>
      <c r="EK128" s="34"/>
      <c r="EL128" s="37"/>
      <c r="EM128" s="86">
        <f>SUM(C128+G128+K128+O128+S128+W128+AA128+AE128+AI128+AM128+AQ128+AU128+AY128+BC128+BG128+BK128+BO128+BS128+BW128+CA128+CE128+CI128+CM128+CQ128+CU128+CY128+DC128+DG128+DK128+DO128+DS128+DW128+EA128+EE128+EI128)</f>
        <v>1</v>
      </c>
      <c r="EN128" s="60">
        <f>(D128+H128+L128+P128+T128+X128+AB128+AF128+AJ128+AN128+AR128+AV128+AZ128+BD128+BH128+BL128+BP128+BT128+BX128+CB128+CF128+CJ128+CN128+CR128+CV128+CZ128+DD128+DH128+DL128+DP128+DT128+DX128+EB128+EF128+EJ128)</f>
        <v>3</v>
      </c>
      <c r="EO128" s="61">
        <f>(EM128/(EN128+EM128)*100)</f>
        <v>25</v>
      </c>
      <c r="EP128" s="62">
        <f>(F128+J128+N128+R128+V128+Z128+AD128+AH128+AL128+AP128+AT128+AX128+BB128+BF128+BJ128+BN128+BR128+BV128+BZ128+CD128+CH128+CL128+CP128+CT128+CX128+DB128+DF128+DJ128+DN128+DR128+DV128+DZ128+ED128+EH128+EL128)</f>
        <v>6</v>
      </c>
      <c r="EQ128" s="63">
        <f>COUNTIF(C128:EL128,"1.m")</f>
        <v>0</v>
      </c>
      <c r="ER128" s="63">
        <f>COUNTIF(C128:EL128,"2.m")</f>
        <v>1</v>
      </c>
      <c r="ES128" s="63">
        <f>COUNTIF(C128:EL128,"3.m")</f>
        <v>0</v>
      </c>
      <c r="ET128" s="64">
        <f>COUNTIF(C128:EL128,"4.m")</f>
        <v>0</v>
      </c>
      <c r="EU128" s="87">
        <f>COUNTIF(C128:EL128,"5.m")</f>
        <v>0</v>
      </c>
    </row>
    <row r="129" spans="1:151" ht="19.95" customHeight="1" x14ac:dyDescent="0.3">
      <c r="A129" s="73" t="s">
        <v>585</v>
      </c>
      <c r="B129" s="75" t="s">
        <v>678</v>
      </c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>
        <v>0</v>
      </c>
      <c r="AJ129" s="34">
        <v>3</v>
      </c>
      <c r="AK129" s="34" t="s">
        <v>221</v>
      </c>
      <c r="AL129" s="35">
        <v>1</v>
      </c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/>
      <c r="AZ129" s="34"/>
      <c r="BA129" s="34"/>
      <c r="BB129" s="37"/>
      <c r="BC129" s="33">
        <v>1</v>
      </c>
      <c r="BD129" s="34">
        <v>2</v>
      </c>
      <c r="BE129" s="34" t="s">
        <v>221</v>
      </c>
      <c r="BF129" s="35">
        <v>5</v>
      </c>
      <c r="BG129" s="36"/>
      <c r="BH129" s="34"/>
      <c r="BI129" s="34"/>
      <c r="BJ129" s="37"/>
      <c r="BK129" s="33"/>
      <c r="BL129" s="34"/>
      <c r="BM129" s="41"/>
      <c r="BN129" s="42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8"/>
      <c r="CU129" s="36"/>
      <c r="CV129" s="34"/>
      <c r="CW129" s="34"/>
      <c r="CX129" s="39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9"/>
      <c r="DO129" s="33"/>
      <c r="DP129" s="34"/>
      <c r="DQ129" s="34"/>
      <c r="DR129" s="35"/>
      <c r="DS129" s="36"/>
      <c r="DT129" s="34"/>
      <c r="DU129" s="34"/>
      <c r="DV129" s="39"/>
      <c r="DW129" s="33"/>
      <c r="DX129" s="34"/>
      <c r="DY129" s="34"/>
      <c r="DZ129" s="35"/>
      <c r="EA129" s="36"/>
      <c r="EB129" s="34"/>
      <c r="EC129" s="34"/>
      <c r="ED129" s="39"/>
      <c r="EE129" s="33"/>
      <c r="EF129" s="34"/>
      <c r="EG129" s="34"/>
      <c r="EH129" s="38"/>
      <c r="EI129" s="33"/>
      <c r="EJ129" s="34"/>
      <c r="EK129" s="34"/>
      <c r="EL129" s="37"/>
      <c r="EM129" s="86">
        <f>SUM(C129+G129+K129+O129+S129+W129+AA129+AE129+AI129+AM129+AQ129+AU129+AY129+BC129+BG129+BK129+BO129+BS129+BW129+CA129+CE129+CI129+CM129+CQ129+CU129+CY129+DC129+DG129+DK129+DO129+DS129+DW129+EA129+EE129+EI129)</f>
        <v>1</v>
      </c>
      <c r="EN129" s="60">
        <f>(D129+H129+L129+P129+T129+X129+AB129+AF129+AJ129+AN129+AR129+AV129+AZ129+BD129+BH129+BL129+BP129+BT129+BX129+CB129+CF129+CJ129+CN129+CR129+CV129+CZ129+DD129+DH129+DL129+DP129+DT129+DX129+EB129+EF129+EJ129)</f>
        <v>5</v>
      </c>
      <c r="EO129" s="61">
        <f>(EM129/(EN129+EM129)*100)</f>
        <v>16.666666666666664</v>
      </c>
      <c r="EP129" s="62">
        <f>(F129+J129+N129+R129+V129+Z129+AD129+AH129+AL129+AP129+AT129+AX129+BB129+BF129+BJ129+BN129+BR129+BV129+BZ129+CD129+CH129+CL129+CP129+CT129+CX129+DB129+DF129+DJ129+DN129+DR129+DV129+DZ129+ED129+EH129+EL129)</f>
        <v>6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2</v>
      </c>
      <c r="EU129" s="87">
        <f>COUNTIF(C129:EL129,"5.m")</f>
        <v>0</v>
      </c>
    </row>
    <row r="130" spans="1:151" ht="19.95" customHeight="1" x14ac:dyDescent="0.3">
      <c r="A130" s="73" t="s">
        <v>15</v>
      </c>
      <c r="B130" s="75" t="s">
        <v>290</v>
      </c>
      <c r="C130" s="33"/>
      <c r="D130" s="34"/>
      <c r="E130" s="34"/>
      <c r="F130" s="35"/>
      <c r="G130" s="33">
        <v>1</v>
      </c>
      <c r="H130" s="34">
        <v>2</v>
      </c>
      <c r="I130" s="34" t="s">
        <v>220</v>
      </c>
      <c r="J130" s="35">
        <v>2</v>
      </c>
      <c r="K130" s="33"/>
      <c r="L130" s="34"/>
      <c r="M130" s="34"/>
      <c r="N130" s="35"/>
      <c r="O130" s="33">
        <v>0</v>
      </c>
      <c r="P130" s="34">
        <v>4</v>
      </c>
      <c r="Q130" s="34" t="s">
        <v>221</v>
      </c>
      <c r="R130" s="35">
        <v>1</v>
      </c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7"/>
      <c r="BK130" s="33"/>
      <c r="BL130" s="34"/>
      <c r="BM130" s="34"/>
      <c r="BN130" s="35"/>
      <c r="BO130" s="36">
        <v>1</v>
      </c>
      <c r="BP130" s="34">
        <v>1</v>
      </c>
      <c r="BQ130" s="34">
        <v>2</v>
      </c>
      <c r="BR130" s="37">
        <v>2</v>
      </c>
      <c r="BS130" s="33">
        <v>0</v>
      </c>
      <c r="BT130" s="34">
        <v>3</v>
      </c>
      <c r="BU130" s="34">
        <v>4</v>
      </c>
      <c r="BV130" s="38">
        <v>1</v>
      </c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5"/>
      <c r="CM130" s="36"/>
      <c r="CN130" s="34"/>
      <c r="CO130" s="34"/>
      <c r="CP130" s="37"/>
      <c r="CQ130" s="33"/>
      <c r="CR130" s="34"/>
      <c r="CS130" s="34"/>
      <c r="CT130" s="35"/>
      <c r="CU130" s="36"/>
      <c r="CV130" s="34"/>
      <c r="CW130" s="34"/>
      <c r="CX130" s="37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7"/>
      <c r="DO130" s="33"/>
      <c r="DP130" s="34"/>
      <c r="DQ130" s="34"/>
      <c r="DR130" s="35"/>
      <c r="DS130" s="36"/>
      <c r="DT130" s="34"/>
      <c r="DU130" s="34"/>
      <c r="DV130" s="37"/>
      <c r="DW130" s="33"/>
      <c r="DX130" s="34"/>
      <c r="DY130" s="34"/>
      <c r="DZ130" s="35"/>
      <c r="EA130" s="36"/>
      <c r="EB130" s="34"/>
      <c r="EC130" s="34"/>
      <c r="ED130" s="37"/>
      <c r="EE130" s="33"/>
      <c r="EF130" s="34"/>
      <c r="EG130" s="34"/>
      <c r="EH130" s="35"/>
      <c r="EI130" s="33"/>
      <c r="EJ130" s="34"/>
      <c r="EK130" s="34"/>
      <c r="EL130" s="37"/>
      <c r="EM130" s="86">
        <f>SUM(C130+G130+K130+O130+S130+W130+AA130+AE130+AI130+AM130+AQ130+AU130+AY130+BC130+BG130+BK130+BO130+BS130+BW130+CA130+CE130+CI130+CM130+CQ130+CU130+CY130+DC130+DG130+DK130+DO130+DS130+DW130+EA130+EE130+EI130)</f>
        <v>2</v>
      </c>
      <c r="EN130" s="60">
        <f>(D130+H130+L130+P130+T130+X130+AB130+AF130+AJ130+AN130+AR130+AV130+AZ130+BD130+BH130+BL130+BP130+BT130+BX130+CB130+CF130+CJ130+CN130+CR130+CV130+CZ130+DD130+DH130+DL130+DP130+DT130+DX130+EB130+EF130+EJ130)</f>
        <v>10</v>
      </c>
      <c r="EO130" s="61">
        <f>(EM130/(EN130+EM130)*100)</f>
        <v>16.666666666666664</v>
      </c>
      <c r="EP130" s="62">
        <f>(F130+J130+N130+R130+V130+Z130+AD130+AH130+AL130+AP130+AT130+AX130+BB130+BF130+BJ130+BN130+BR130+BV130+BZ130+CD130+CH130+CL130+CP130+CT130+CX130+DB130+DF130+DJ130+DN130+DR130+DV130+DZ130+ED130+EH130+EL130)</f>
        <v>6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1</v>
      </c>
      <c r="ET130" s="64">
        <f>COUNTIF(C130:EL130,"4.m")</f>
        <v>1</v>
      </c>
      <c r="EU130" s="87">
        <f>COUNTIF(C130:EL130,"5.m")</f>
        <v>0</v>
      </c>
    </row>
    <row r="131" spans="1:151" ht="19.95" customHeight="1" x14ac:dyDescent="0.3">
      <c r="A131" s="73" t="s">
        <v>586</v>
      </c>
      <c r="B131" s="75" t="s">
        <v>234</v>
      </c>
      <c r="C131" s="33">
        <v>1</v>
      </c>
      <c r="D131" s="34">
        <v>1</v>
      </c>
      <c r="E131" s="34" t="s">
        <v>12</v>
      </c>
      <c r="F131" s="35">
        <v>5</v>
      </c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7"/>
      <c r="BK131" s="33"/>
      <c r="BL131" s="34"/>
      <c r="BM131" s="41"/>
      <c r="BN131" s="42"/>
      <c r="BO131" s="36"/>
      <c r="BP131" s="34"/>
      <c r="BQ131" s="34"/>
      <c r="BR131" s="37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7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7"/>
      <c r="DO131" s="33"/>
      <c r="DP131" s="34"/>
      <c r="DQ131" s="34"/>
      <c r="DR131" s="35"/>
      <c r="DS131" s="36"/>
      <c r="DT131" s="34"/>
      <c r="DU131" s="34"/>
      <c r="DV131" s="39"/>
      <c r="DW131" s="33"/>
      <c r="DX131" s="34"/>
      <c r="DY131" s="34"/>
      <c r="DZ131" s="35"/>
      <c r="EA131" s="36"/>
      <c r="EB131" s="34"/>
      <c r="EC131" s="34"/>
      <c r="ED131" s="37"/>
      <c r="EE131" s="33"/>
      <c r="EF131" s="34"/>
      <c r="EG131" s="34"/>
      <c r="EH131" s="35"/>
      <c r="EI131" s="33"/>
      <c r="EJ131" s="34"/>
      <c r="EK131" s="34"/>
      <c r="EL131" s="37"/>
      <c r="EM131" s="86">
        <f>SUM(C131+G131+K131+O131+S131+W131+AA131+AE131+AI131+AM131+AQ131+AU131+AY131+BC131+BG131+BK131+BO131+BS131+BW131+CA131+CE131+CI131+CM131+CQ131+CU131+CY131+DC131+DG131+DK131+DO131+DS131+DW131+EA131+EE131+EI131)</f>
        <v>1</v>
      </c>
      <c r="EN131" s="60">
        <f>(D131+H131+L131+P131+T131+X131+AB131+AF131+AJ131+AN131+AR131+AV131+AZ131+BD131+BH131+BL131+BP131+BT131+BX131+CB131+CF131+CJ131+CN131+CR131+CV131+CZ131+DD131+DH131+DL131+DP131+DT131+DX131+EB131+EF131+EJ131)</f>
        <v>1</v>
      </c>
      <c r="EO131" s="61">
        <f>(EM131/(EN131+EM131)*100)</f>
        <v>50</v>
      </c>
      <c r="EP131" s="62">
        <f>(F131+J131+N131+R131+V131+Z131+AD131+AH131+AL131+AP131+AT131+AX131+BB131+BF131+BJ131+BN131+BR131+BV131+BZ131+CD131+CH131+CL131+CP131+CT131+CX131+DB131+DF131+DJ131+DN131+DR131+DV131+DZ131+ED131+EH131+EL131)</f>
        <v>5</v>
      </c>
      <c r="EQ131" s="63">
        <f>COUNTIF(C131:EL131,"1.m")</f>
        <v>0</v>
      </c>
      <c r="ER131" s="63">
        <f>COUNTIF(C131:EL131,"2.m")</f>
        <v>1</v>
      </c>
      <c r="ES131" s="63">
        <f>COUNTIF(C131:EL131,"3.m")</f>
        <v>0</v>
      </c>
      <c r="ET131" s="64">
        <f>COUNTIF(C131:EL131,"4.m")</f>
        <v>0</v>
      </c>
      <c r="EU131" s="87">
        <f>COUNTIF(C131:EL131,"5.m")</f>
        <v>0</v>
      </c>
    </row>
    <row r="132" spans="1:151" ht="19.95" customHeight="1" x14ac:dyDescent="0.3">
      <c r="A132" s="73" t="s">
        <v>587</v>
      </c>
      <c r="B132" s="75" t="s">
        <v>253</v>
      </c>
      <c r="C132" s="33">
        <v>1</v>
      </c>
      <c r="D132" s="34">
        <v>1</v>
      </c>
      <c r="E132" s="34" t="s">
        <v>12</v>
      </c>
      <c r="F132" s="35">
        <v>5</v>
      </c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7"/>
      <c r="BK132" s="33"/>
      <c r="BL132" s="34"/>
      <c r="BM132" s="34"/>
      <c r="BN132" s="35"/>
      <c r="BO132" s="36"/>
      <c r="BP132" s="34"/>
      <c r="BQ132" s="34"/>
      <c r="BR132" s="37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8"/>
      <c r="CM132" s="36"/>
      <c r="CN132" s="34"/>
      <c r="CO132" s="34"/>
      <c r="CP132" s="39"/>
      <c r="CQ132" s="33"/>
      <c r="CR132" s="34"/>
      <c r="CS132" s="34"/>
      <c r="CT132" s="38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7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37"/>
      <c r="EM132" s="86">
        <f>SUM(C132+G132+K132+O132+S132+W132+AA132+AE132+AI132+AM132+AQ132+AU132+AY132+BC132+BG132+BK132+BO132+BS132+BW132+CA132+CE132+CI132+CM132+CQ132+CU132+CY132+DC132+DG132+DK132+DO132+DS132+DW132+EA132+EE132+EI132)</f>
        <v>1</v>
      </c>
      <c r="EN132" s="60">
        <f>(D132+H132+L132+P132+T132+X132+AB132+AF132+AJ132+AN132+AR132+AV132+AZ132+BD132+BH132+BL132+BP132+BT132+BX132+CB132+CF132+CJ132+CN132+CR132+CV132+CZ132+DD132+DH132+DL132+DP132+DT132+DX132+EB132+EF132+EJ132)</f>
        <v>1</v>
      </c>
      <c r="EO132" s="61">
        <f>(EM132/(EN132+EM132)*100)</f>
        <v>50</v>
      </c>
      <c r="EP132" s="62">
        <f>(F132+J132+N132+R132+V132+Z132+AD132+AH132+AL132+AP132+AT132+AX132+BB132+BF132+BJ132+BN132+BR132+BV132+BZ132+CD132+CH132+CL132+CP132+CT132+CX132+DB132+DF132+DJ132+DN132+DR132+DV132+DZ132+ED132+EH132+EL132)</f>
        <v>5</v>
      </c>
      <c r="EQ132" s="63">
        <f>COUNTIF(C132:EL132,"1.m")</f>
        <v>0</v>
      </c>
      <c r="ER132" s="63">
        <f>COUNTIF(C132:EL132,"2.m")</f>
        <v>1</v>
      </c>
      <c r="ES132" s="63">
        <f>COUNTIF(C132:EL132,"3.m")</f>
        <v>0</v>
      </c>
      <c r="ET132" s="64">
        <f>COUNTIF(C132:EL132,"4.m")</f>
        <v>0</v>
      </c>
      <c r="EU132" s="87">
        <f>COUNTIF(C132:EL132,"5.m")</f>
        <v>0</v>
      </c>
    </row>
    <row r="133" spans="1:151" ht="19.95" customHeight="1" x14ac:dyDescent="0.3">
      <c r="A133" s="73" t="s">
        <v>589</v>
      </c>
      <c r="B133" s="75" t="s">
        <v>871</v>
      </c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>
        <v>1</v>
      </c>
      <c r="BH133" s="34">
        <v>1</v>
      </c>
      <c r="BI133" s="34" t="s">
        <v>12</v>
      </c>
      <c r="BJ133" s="37">
        <v>5</v>
      </c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5"/>
      <c r="EA133" s="36"/>
      <c r="EB133" s="34"/>
      <c r="EC133" s="34"/>
      <c r="ED133" s="39"/>
      <c r="EE133" s="33"/>
      <c r="EF133" s="34"/>
      <c r="EG133" s="34"/>
      <c r="EH133" s="35"/>
      <c r="EI133" s="33"/>
      <c r="EJ133" s="34"/>
      <c r="EK133" s="34"/>
      <c r="EL133" s="37"/>
      <c r="EM133" s="86">
        <f>SUM(C133+G133+K133+O133+S133+W133+AA133+AE133+AI133+AM133+AQ133+AU133+AY133+BC133+BG133+BK133+BO133+BS133+BW133+CA133+CE133+CI133+CM133+CQ133+CU133+CY133+DC133+DG133+DK133+DO133+DS133+DW133+EA133+EE133+EI133)</f>
        <v>1</v>
      </c>
      <c r="EN133" s="60">
        <f>(D133+H133+L133+P133+T133+X133+AB133+AF133+AJ133+AN133+AR133+AV133+AZ133+BD133+BH133+BL133+BP133+BT133+BX133+CB133+CF133+CJ133+CN133+CR133+CV133+CZ133+DD133+DH133+DL133+DP133+DT133+DX133+EB133+EF133+EJ133)</f>
        <v>1</v>
      </c>
      <c r="EO133" s="61">
        <f>(EM133/(EN133+EM133)*100)</f>
        <v>50</v>
      </c>
      <c r="EP133" s="62">
        <f>(F133+J133+N133+R133+V133+Z133+AD133+AH133+AL133+AP133+AT133+AX133+BB133+BF133+BJ133+BN133+BR133+BV133+BZ133+CD133+CH133+CL133+CP133+CT133+CX133+DB133+DF133+DJ133+DN133+DR133+DV133+DZ133+ED133+EH133+EL133)</f>
        <v>5</v>
      </c>
      <c r="EQ133" s="63">
        <f>COUNTIF(C133:EL133,"1.m")</f>
        <v>0</v>
      </c>
      <c r="ER133" s="63">
        <f>COUNTIF(C133:EL133,"2.m")</f>
        <v>1</v>
      </c>
      <c r="ES133" s="63">
        <f>COUNTIF(C133:EL133,"3.m")</f>
        <v>0</v>
      </c>
      <c r="ET133" s="64">
        <f>COUNTIF(C133:EL133,"4.m")</f>
        <v>0</v>
      </c>
      <c r="EU133" s="87">
        <f>COUNTIF(C133:EL133,"5.m")</f>
        <v>0</v>
      </c>
    </row>
    <row r="134" spans="1:151" ht="19.95" customHeight="1" x14ac:dyDescent="0.3">
      <c r="A134" s="73" t="s">
        <v>61</v>
      </c>
      <c r="B134" s="75" t="s">
        <v>915</v>
      </c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7"/>
      <c r="BK134" s="33">
        <v>0</v>
      </c>
      <c r="BL134" s="34">
        <v>3</v>
      </c>
      <c r="BM134" s="34">
        <v>4</v>
      </c>
      <c r="BN134" s="35">
        <v>2</v>
      </c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>
        <v>2</v>
      </c>
      <c r="CF134" s="34">
        <v>0</v>
      </c>
      <c r="CG134" s="34">
        <v>1</v>
      </c>
      <c r="CH134" s="39">
        <v>3</v>
      </c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9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9"/>
      <c r="DO134" s="33"/>
      <c r="DP134" s="34"/>
      <c r="DQ134" s="34"/>
      <c r="DR134" s="38"/>
      <c r="DS134" s="36"/>
      <c r="DT134" s="34"/>
      <c r="DU134" s="34"/>
      <c r="DV134" s="39"/>
      <c r="DW134" s="33"/>
      <c r="DX134" s="34"/>
      <c r="DY134" s="34"/>
      <c r="DZ134" s="38"/>
      <c r="EA134" s="36"/>
      <c r="EB134" s="34"/>
      <c r="EC134" s="34"/>
      <c r="ED134" s="39"/>
      <c r="EE134" s="33"/>
      <c r="EF134" s="34"/>
      <c r="EG134" s="34"/>
      <c r="EH134" s="38"/>
      <c r="EI134" s="33"/>
      <c r="EJ134" s="34"/>
      <c r="EK134" s="34"/>
      <c r="EL134" s="37"/>
      <c r="EM134" s="86">
        <f>SUM(C134+G134+K134+O134+S134+W134+AA134+AE134+AI134+AM134+AQ134+AU134+AY134+BC134+BG134+BK134+BO134+BS134+BW134+CA134+CE134+CI134+CM134+CQ134+CU134+CY134+DC134+DG134+DK134+DO134+DS134+DW134+EA134+EE134+EI134)</f>
        <v>2</v>
      </c>
      <c r="EN134" s="60">
        <f>(D134+H134+L134+P134+T134+X134+AB134+AF134+AJ134+AN134+AR134+AV134+AZ134+BD134+BH134+BL134+BP134+BT134+BX134+CB134+CF134+CJ134+CN134+CR134+CV134+CZ134+DD134+DH134+DL134+DP134+DT134+DX134+EB134+EF134+EJ134)</f>
        <v>3</v>
      </c>
      <c r="EO134" s="61">
        <f>(EM134/(EN134+EM134)*100)</f>
        <v>40</v>
      </c>
      <c r="EP134" s="62">
        <f>(F134+J134+N134+R134+V134+Z134+AD134+AH134+AL134+AP134+AT134+AX134+BB134+BF134+BJ134+BN134+BR134+BV134+BZ134+CD134+CH134+CL134+CP134+CT134+CX134+DB134+DF134+DJ134+DN134+DR134+DV134+DZ134+ED134+EH134+EL134)</f>
        <v>5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0</v>
      </c>
      <c r="EU134" s="87">
        <f>COUNTIF(C134:EL134,"5.m")</f>
        <v>0</v>
      </c>
    </row>
    <row r="135" spans="1:151" ht="19.95" customHeight="1" x14ac:dyDescent="0.3">
      <c r="A135" s="73" t="s">
        <v>590</v>
      </c>
      <c r="B135" s="76" t="s">
        <v>256</v>
      </c>
      <c r="C135" s="33">
        <v>1</v>
      </c>
      <c r="D135" s="34">
        <v>2</v>
      </c>
      <c r="E135" s="34" t="s">
        <v>220</v>
      </c>
      <c r="F135" s="35">
        <v>5</v>
      </c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/>
      <c r="X135" s="34"/>
      <c r="Y135" s="34"/>
      <c r="Z135" s="35"/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7"/>
      <c r="BK135" s="33"/>
      <c r="BL135" s="34"/>
      <c r="BM135" s="34"/>
      <c r="BN135" s="35"/>
      <c r="BO135" s="36"/>
      <c r="BP135" s="34"/>
      <c r="BQ135" s="34"/>
      <c r="BR135" s="37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5"/>
      <c r="CM135" s="36"/>
      <c r="CN135" s="34"/>
      <c r="CO135" s="34"/>
      <c r="CP135" s="37"/>
      <c r="CQ135" s="33"/>
      <c r="CR135" s="34"/>
      <c r="CS135" s="34"/>
      <c r="CT135" s="35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7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37"/>
      <c r="EM135" s="86">
        <f>SUM(C135+G135+K135+O135+S135+W135+AA135+AE135+AI135+AM135+AQ135+AU135+AY135+BC135+BG135+BK135+BO135+BS135+BW135+CA135+CE135+CI135+CM135+CQ135+CU135+CY135+DC135+DG135+DK135+DO135+DS135+DW135+EA135+EE135+EI135)</f>
        <v>1</v>
      </c>
      <c r="EN135" s="60">
        <f>(D135+H135+L135+P135+T135+X135+AB135+AF135+AJ135+AN135+AR135+AV135+AZ135+BD135+BH135+BL135+BP135+BT135+BX135+CB135+CF135+CJ135+CN135+CR135+CV135+CZ135+DD135+DH135+DL135+DP135+DT135+DX135+EB135+EF135+EJ135)</f>
        <v>2</v>
      </c>
      <c r="EO135" s="61">
        <f>(EM135/(EN135+EM135)*100)</f>
        <v>33.333333333333329</v>
      </c>
      <c r="EP135" s="62">
        <f>(F135+J135+N135+R135+V135+Z135+AD135+AH135+AL135+AP135+AT135+AX135+BB135+BF135+BJ135+BN135+BR135+BV135+BZ135+CD135+CH135+CL135+CP135+CT135+CX135+DB135+DF135+DJ135+DN135+DR135+DV135+DZ135+ED135+EH135+EL135)</f>
        <v>5</v>
      </c>
      <c r="EQ135" s="63">
        <f>COUNTIF(C135:EL135,"1.m")</f>
        <v>0</v>
      </c>
      <c r="ER135" s="63">
        <f>COUNTIF(C135:EL135,"2.m")</f>
        <v>0</v>
      </c>
      <c r="ES135" s="63">
        <f>COUNTIF(C135:EL135,"3.m")</f>
        <v>1</v>
      </c>
      <c r="ET135" s="64">
        <f>COUNTIF(C135:EL135,"4.m")</f>
        <v>0</v>
      </c>
      <c r="EU135" s="87">
        <f>COUNTIF(C135:EL135,"5.m")</f>
        <v>0</v>
      </c>
    </row>
    <row r="136" spans="1:151" ht="19.95" customHeight="1" x14ac:dyDescent="0.3">
      <c r="A136" s="73" t="s">
        <v>591</v>
      </c>
      <c r="B136" s="75" t="s">
        <v>764</v>
      </c>
      <c r="C136" s="33"/>
      <c r="D136" s="34"/>
      <c r="E136" s="34"/>
      <c r="F136" s="35"/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>
        <v>1</v>
      </c>
      <c r="AZ136" s="34">
        <v>2</v>
      </c>
      <c r="BA136" s="34" t="s">
        <v>220</v>
      </c>
      <c r="BB136" s="37">
        <v>5</v>
      </c>
      <c r="BC136" s="33"/>
      <c r="BD136" s="34"/>
      <c r="BE136" s="34"/>
      <c r="BF136" s="35"/>
      <c r="BG136" s="36"/>
      <c r="BH136" s="34"/>
      <c r="BI136" s="34"/>
      <c r="BJ136" s="37"/>
      <c r="BK136" s="33"/>
      <c r="BL136" s="34"/>
      <c r="BM136" s="34"/>
      <c r="BN136" s="35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9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9"/>
      <c r="DO136" s="33"/>
      <c r="DP136" s="34"/>
      <c r="DQ136" s="34"/>
      <c r="DR136" s="35"/>
      <c r="DS136" s="36"/>
      <c r="DT136" s="34"/>
      <c r="DU136" s="34"/>
      <c r="DV136" s="37"/>
      <c r="DW136" s="33"/>
      <c r="DX136" s="34"/>
      <c r="DY136" s="34"/>
      <c r="DZ136" s="35"/>
      <c r="EA136" s="36"/>
      <c r="EB136" s="34"/>
      <c r="EC136" s="34"/>
      <c r="ED136" s="39"/>
      <c r="EE136" s="33"/>
      <c r="EF136" s="34"/>
      <c r="EG136" s="34"/>
      <c r="EH136" s="35"/>
      <c r="EI136" s="33"/>
      <c r="EJ136" s="34"/>
      <c r="EK136" s="34"/>
      <c r="EL136" s="37"/>
      <c r="EM136" s="86">
        <f>SUM(C136+G136+K136+O136+S136+W136+AA136+AE136+AI136+AM136+AQ136+AU136+AY136+BC136+BG136+BK136+BO136+BS136+BW136+CA136+CE136+CI136+CM136+CQ136+CU136+CY136+DC136+DG136+DK136+DO136+DS136+DW136+EA136+EE136+EI136)</f>
        <v>1</v>
      </c>
      <c r="EN136" s="60">
        <f>(D136+H136+L136+P136+T136+X136+AB136+AF136+AJ136+AN136+AR136+AV136+AZ136+BD136+BH136+BL136+BP136+BT136+BX136+CB136+CF136+CJ136+CN136+CR136+CV136+CZ136+DD136+DH136+DL136+DP136+DT136+DX136+EB136+EF136+EJ136)</f>
        <v>2</v>
      </c>
      <c r="EO136" s="61">
        <f>(EM136/(EN136+EM136)*100)</f>
        <v>33.333333333333329</v>
      </c>
      <c r="EP136" s="62">
        <f>(F136+J136+N136+R136+V136+Z136+AD136+AH136+AL136+AP136+AT136+AX136+BB136+BF136+BJ136+BN136+BR136+BV136+BZ136+CD136+CH136+CL136+CP136+CT136+CX136+DB136+DF136+DJ136+DN136+DR136+DV136+DZ136+ED136+EH136+EL136)</f>
        <v>5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1</v>
      </c>
      <c r="ET136" s="64">
        <f>COUNTIF(C136:EL136,"4.m")</f>
        <v>0</v>
      </c>
      <c r="EU136" s="87">
        <f>COUNTIF(C136:EL136,"5.m")</f>
        <v>0</v>
      </c>
    </row>
    <row r="137" spans="1:151" ht="19.95" customHeight="1" x14ac:dyDescent="0.3">
      <c r="A137" s="73" t="s">
        <v>592</v>
      </c>
      <c r="B137" s="75" t="s">
        <v>774</v>
      </c>
      <c r="C137" s="33"/>
      <c r="D137" s="34"/>
      <c r="E137" s="34"/>
      <c r="F137" s="35"/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>
        <v>1</v>
      </c>
      <c r="AZ137" s="34">
        <v>2</v>
      </c>
      <c r="BA137" s="34" t="s">
        <v>220</v>
      </c>
      <c r="BB137" s="37">
        <v>5</v>
      </c>
      <c r="BC137" s="33"/>
      <c r="BD137" s="34"/>
      <c r="BE137" s="34"/>
      <c r="BF137" s="35"/>
      <c r="BG137" s="36"/>
      <c r="BH137" s="34"/>
      <c r="BI137" s="34"/>
      <c r="BJ137" s="37"/>
      <c r="BK137" s="33"/>
      <c r="BL137" s="34"/>
      <c r="BM137" s="34"/>
      <c r="BN137" s="38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8"/>
      <c r="CM137" s="36"/>
      <c r="CN137" s="34"/>
      <c r="CO137" s="34"/>
      <c r="CP137" s="39"/>
      <c r="CQ137" s="33"/>
      <c r="CR137" s="34"/>
      <c r="CS137" s="34"/>
      <c r="CT137" s="38"/>
      <c r="CU137" s="36"/>
      <c r="CV137" s="34"/>
      <c r="CW137" s="34"/>
      <c r="CX137" s="39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9"/>
      <c r="DO137" s="33"/>
      <c r="DP137" s="34"/>
      <c r="DQ137" s="34"/>
      <c r="DR137" s="38"/>
      <c r="DS137" s="36"/>
      <c r="DT137" s="34"/>
      <c r="DU137" s="34"/>
      <c r="DV137" s="39"/>
      <c r="DW137" s="33"/>
      <c r="DX137" s="34"/>
      <c r="DY137" s="34"/>
      <c r="DZ137" s="38"/>
      <c r="EA137" s="36"/>
      <c r="EB137" s="34"/>
      <c r="EC137" s="34"/>
      <c r="ED137" s="39"/>
      <c r="EE137" s="33"/>
      <c r="EF137" s="34"/>
      <c r="EG137" s="34"/>
      <c r="EH137" s="38"/>
      <c r="EI137" s="33"/>
      <c r="EJ137" s="34"/>
      <c r="EK137" s="34"/>
      <c r="EL137" s="37"/>
      <c r="EM137" s="86">
        <f>SUM(C137+G137+K137+O137+S137+W137+AA137+AE137+AI137+AM137+AQ137+AU137+AY137+BC137+BG137+BK137+BO137+BS137+BW137+CA137+CE137+CI137+CM137+CQ137+CU137+CY137+DC137+DG137+DK137+DO137+DS137+DW137+EA137+EE137+EI137)</f>
        <v>1</v>
      </c>
      <c r="EN137" s="60">
        <f>(D137+H137+L137+P137+T137+X137+AB137+AF137+AJ137+AN137+AR137+AV137+AZ137+BD137+BH137+BL137+BP137+BT137+BX137+CB137+CF137+CJ137+CN137+CR137+CV137+CZ137+DD137+DH137+DL137+DP137+DT137+DX137+EB137+EF137+EJ137)</f>
        <v>2</v>
      </c>
      <c r="EO137" s="61">
        <f>(EM137/(EN137+EM137)*100)</f>
        <v>33.333333333333329</v>
      </c>
      <c r="EP137" s="62">
        <f>(F137+J137+N137+R137+V137+Z137+AD137+AH137+AL137+AP137+AT137+AX137+BB137+BF137+BJ137+BN137+BR137+BV137+BZ137+CD137+CH137+CL137+CP137+CT137+CX137+DB137+DF137+DJ137+DN137+DR137+DV137+DZ137+ED137+EH137+EL137)</f>
        <v>5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1</v>
      </c>
      <c r="ET137" s="64">
        <f>COUNTIF(C137:EL137,"4.m")</f>
        <v>0</v>
      </c>
      <c r="EU137" s="87">
        <f>COUNTIF(C137:EL137,"5.m")</f>
        <v>0</v>
      </c>
    </row>
    <row r="138" spans="1:151" ht="19.95" customHeight="1" x14ac:dyDescent="0.3">
      <c r="A138" s="73" t="s">
        <v>593</v>
      </c>
      <c r="B138" s="75" t="s">
        <v>795</v>
      </c>
      <c r="C138" s="33"/>
      <c r="D138" s="34"/>
      <c r="E138" s="34"/>
      <c r="F138" s="35"/>
      <c r="G138" s="33"/>
      <c r="H138" s="34"/>
      <c r="I138" s="34"/>
      <c r="J138" s="35"/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>
        <v>1</v>
      </c>
      <c r="AZ138" s="34">
        <v>2</v>
      </c>
      <c r="BA138" s="34" t="s">
        <v>220</v>
      </c>
      <c r="BB138" s="37">
        <v>5</v>
      </c>
      <c r="BC138" s="33"/>
      <c r="BD138" s="34"/>
      <c r="BE138" s="34"/>
      <c r="BF138" s="35"/>
      <c r="BG138" s="36"/>
      <c r="BH138" s="34"/>
      <c r="BI138" s="34"/>
      <c r="BJ138" s="37"/>
      <c r="BK138" s="33"/>
      <c r="BL138" s="34"/>
      <c r="BM138" s="34"/>
      <c r="BN138" s="35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8"/>
      <c r="EA138" s="36"/>
      <c r="EB138" s="34"/>
      <c r="EC138" s="34"/>
      <c r="ED138" s="39"/>
      <c r="EE138" s="33"/>
      <c r="EF138" s="34"/>
      <c r="EG138" s="34"/>
      <c r="EH138" s="38"/>
      <c r="EI138" s="33"/>
      <c r="EJ138" s="34"/>
      <c r="EK138" s="34"/>
      <c r="EL138" s="37"/>
      <c r="EM138" s="86">
        <f>SUM(C138+G138+K138+O138+S138+W138+AA138+AE138+AI138+AM138+AQ138+AU138+AY138+BC138+BG138+BK138+BO138+BS138+BW138+CA138+CE138+CI138+CM138+CQ138+CU138+CY138+DC138+DG138+DK138+DO138+DS138+DW138+EA138+EE138+EI138)</f>
        <v>1</v>
      </c>
      <c r="EN138" s="60">
        <f>(D138+H138+L138+P138+T138+X138+AB138+AF138+AJ138+AN138+AR138+AV138+AZ138+BD138+BH138+BL138+BP138+BT138+BX138+CB138+CF138+CJ138+CN138+CR138+CV138+CZ138+DD138+DH138+DL138+DP138+DT138+DX138+EB138+EF138+EJ138)</f>
        <v>2</v>
      </c>
      <c r="EO138" s="61">
        <f>(EM138/(EN138+EM138)*100)</f>
        <v>33.333333333333329</v>
      </c>
      <c r="EP138" s="62">
        <f>(F138+J138+N138+R138+V138+Z138+AD138+AH138+AL138+AP138+AT138+AX138+BB138+BF138+BJ138+BN138+BR138+BV138+BZ138+CD138+CH138+CL138+CP138+CT138+CX138+DB138+DF138+DJ138+DN138+DR138+DV138+DZ138+ED138+EH138+EL138)</f>
        <v>5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1</v>
      </c>
      <c r="ET138" s="64">
        <f>COUNTIF(C138:EL138,"4.m")</f>
        <v>0</v>
      </c>
      <c r="EU138" s="87">
        <f>COUNTIF(C138:EL138,"5.m")</f>
        <v>0</v>
      </c>
    </row>
    <row r="139" spans="1:151" ht="19.95" customHeight="1" x14ac:dyDescent="0.3">
      <c r="A139" s="73" t="s">
        <v>594</v>
      </c>
      <c r="B139" s="75" t="s">
        <v>812</v>
      </c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>
        <v>1</v>
      </c>
      <c r="BD139" s="34">
        <v>2</v>
      </c>
      <c r="BE139" s="34" t="s">
        <v>220</v>
      </c>
      <c r="BF139" s="35">
        <v>5</v>
      </c>
      <c r="BG139" s="36"/>
      <c r="BH139" s="34"/>
      <c r="BI139" s="34"/>
      <c r="BJ139" s="37"/>
      <c r="BK139" s="33"/>
      <c r="BL139" s="34"/>
      <c r="BM139" s="34"/>
      <c r="BN139" s="38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7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7"/>
      <c r="DO139" s="33"/>
      <c r="DP139" s="34"/>
      <c r="DQ139" s="34"/>
      <c r="DR139" s="35"/>
      <c r="DS139" s="36"/>
      <c r="DT139" s="34"/>
      <c r="DU139" s="34"/>
      <c r="DV139" s="37"/>
      <c r="DW139" s="33"/>
      <c r="DX139" s="34"/>
      <c r="DY139" s="34"/>
      <c r="DZ139" s="35"/>
      <c r="EA139" s="36"/>
      <c r="EB139" s="34"/>
      <c r="EC139" s="34"/>
      <c r="ED139" s="37"/>
      <c r="EE139" s="33"/>
      <c r="EF139" s="34"/>
      <c r="EG139" s="34"/>
      <c r="EH139" s="35"/>
      <c r="EI139" s="33"/>
      <c r="EJ139" s="34"/>
      <c r="EK139" s="34"/>
      <c r="EL139" s="37"/>
      <c r="EM139" s="86">
        <f>SUM(C139+G139+K139+O139+S139+W139+AA139+AE139+AI139+AM139+AQ139+AU139+AY139+BC139+BG139+BK139+BO139+BS139+BW139+CA139+CE139+CI139+CM139+CQ139+CU139+CY139+DC139+DG139+DK139+DO139+DS139+DW139+EA139+EE139+EI139)</f>
        <v>1</v>
      </c>
      <c r="EN139" s="60">
        <f>(D139+H139+L139+P139+T139+X139+AB139+AF139+AJ139+AN139+AR139+AV139+AZ139+BD139+BH139+BL139+BP139+BT139+BX139+CB139+CF139+CJ139+CN139+CR139+CV139+CZ139+DD139+DH139+DL139+DP139+DT139+DX139+EB139+EF139+EJ139)</f>
        <v>2</v>
      </c>
      <c r="EO139" s="61">
        <f>(EM139/(EN139+EM139)*100)</f>
        <v>33.333333333333329</v>
      </c>
      <c r="EP139" s="62">
        <f>(F139+J139+N139+R139+V139+Z139+AD139+AH139+AL139+AP139+AT139+AX139+BB139+BF139+BJ139+BN139+BR139+BV139+BZ139+CD139+CH139+CL139+CP139+CT139+CX139+DB139+DF139+DJ139+DN139+DR139+DV139+DZ139+ED139+EH139+EL139)</f>
        <v>5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1</v>
      </c>
      <c r="ET139" s="64">
        <f>COUNTIF(C139:EL139,"4.m")</f>
        <v>0</v>
      </c>
      <c r="EU139" s="87">
        <v>0</v>
      </c>
    </row>
    <row r="140" spans="1:151" ht="19.95" customHeight="1" x14ac:dyDescent="0.3">
      <c r="A140" s="73" t="s">
        <v>597</v>
      </c>
      <c r="B140" s="75" t="s">
        <v>841</v>
      </c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>
        <v>1</v>
      </c>
      <c r="BD140" s="34">
        <v>2</v>
      </c>
      <c r="BE140" s="34" t="s">
        <v>220</v>
      </c>
      <c r="BF140" s="35">
        <v>5</v>
      </c>
      <c r="BG140" s="36"/>
      <c r="BH140" s="34"/>
      <c r="BI140" s="34"/>
      <c r="BJ140" s="37"/>
      <c r="BK140" s="33"/>
      <c r="BL140" s="34"/>
      <c r="BM140" s="34"/>
      <c r="BN140" s="35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8"/>
      <c r="CM140" s="36"/>
      <c r="CN140" s="34"/>
      <c r="CO140" s="34"/>
      <c r="CP140" s="39"/>
      <c r="CQ140" s="33"/>
      <c r="CR140" s="34"/>
      <c r="CS140" s="34"/>
      <c r="CT140" s="38"/>
      <c r="CU140" s="36"/>
      <c r="CV140" s="34"/>
      <c r="CW140" s="34"/>
      <c r="CX140" s="37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9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5"/>
      <c r="EI140" s="33"/>
      <c r="EJ140" s="34"/>
      <c r="EK140" s="34"/>
      <c r="EL140" s="37"/>
      <c r="EM140" s="86">
        <f>SUM(C140+G140+K140+O140+S140+W140+AA140+AE140+AI140+AM140+AQ140+AU140+AY140+BC140+BG140+BK140+BO140+BS140+BW140+CA140+CE140+CI140+CM140+CQ140+CU140+CY140+DC140+DG140+DK140+DO140+DS140+DW140+EA140+EE140+EI140)</f>
        <v>1</v>
      </c>
      <c r="EN140" s="60">
        <f>(D140+H140+L140+P140+T140+X140+AB140+AF140+AJ140+AN140+AR140+AV140+AZ140+BD140+BH140+BL140+BP140+BT140+BX140+CB140+CF140+CJ140+CN140+CR140+CV140+CZ140+DD140+DH140+DL140+DP140+DT140+DX140+EB140+EF140+EJ140)</f>
        <v>2</v>
      </c>
      <c r="EO140" s="61">
        <f>(EM140/(EN140+EM140)*100)</f>
        <v>33.333333333333329</v>
      </c>
      <c r="EP140" s="62">
        <f>(F140+J140+N140+R140+V140+Z140+AD140+AH140+AL140+AP140+AT140+AX140+BB140+BF140+BJ140+BN140+BR140+BV140+BZ140+CD140+CH140+CL140+CP140+CT140+CX140+DB140+DF140+DJ140+DN140+DR140+DV140+DZ140+ED140+EH140+EL140)</f>
        <v>5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1</v>
      </c>
      <c r="ET140" s="64">
        <f>COUNTIF(C140:EL140,"4.m")</f>
        <v>0</v>
      </c>
      <c r="EU140" s="87">
        <f>COUNTIF(C140:EL140,"5.m")</f>
        <v>0</v>
      </c>
    </row>
    <row r="141" spans="1:151" ht="19.95" customHeight="1" x14ac:dyDescent="0.3">
      <c r="A141" s="73" t="s">
        <v>598</v>
      </c>
      <c r="B141" s="75" t="s">
        <v>843</v>
      </c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>
        <v>1</v>
      </c>
      <c r="BD141" s="34">
        <v>2</v>
      </c>
      <c r="BE141" s="34" t="s">
        <v>12</v>
      </c>
      <c r="BF141" s="35">
        <v>5</v>
      </c>
      <c r="BG141" s="36"/>
      <c r="BH141" s="34"/>
      <c r="BI141" s="34"/>
      <c r="BJ141" s="37"/>
      <c r="BK141" s="33"/>
      <c r="BL141" s="34"/>
      <c r="BM141" s="34"/>
      <c r="BN141" s="38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9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9"/>
      <c r="DO141" s="33"/>
      <c r="DP141" s="34"/>
      <c r="DQ141" s="34"/>
      <c r="DR141" s="38"/>
      <c r="DS141" s="36"/>
      <c r="DT141" s="34"/>
      <c r="DU141" s="34"/>
      <c r="DV141" s="39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8"/>
      <c r="EI141" s="33"/>
      <c r="EJ141" s="34"/>
      <c r="EK141" s="34"/>
      <c r="EL141" s="37"/>
      <c r="EM141" s="86">
        <f>SUM(C141+G141+K141+O141+S141+W141+AA141+AE141+AI141+AM141+AQ141+AU141+AY141+BC141+BG141+BK141+BO141+BS141+BW141+CA141+CE141+CI141+CM141+CQ141+CU141+CY141+DC141+DG141+DK141+DO141+DS141+DW141+EA141+EE141+EI141)</f>
        <v>1</v>
      </c>
      <c r="EN141" s="60">
        <f>(D141+H141+L141+P141+T141+X141+AB141+AF141+AJ141+AN141+AR141+AV141+AZ141+BD141+BH141+BL141+BP141+BT141+BX141+CB141+CF141+CJ141+CN141+CR141+CV141+CZ141+DD141+DH141+DL141+DP141+DT141+DX141+EB141+EF141+EJ141)</f>
        <v>2</v>
      </c>
      <c r="EO141" s="61">
        <f>(EM141/(EN141+EM141)*100)</f>
        <v>33.333333333333329</v>
      </c>
      <c r="EP141" s="62">
        <f>(F141+J141+N141+R141+V141+Z141+AD141+AH141+AL141+AP141+AT141+AX141+BB141+BF141+BJ141+BN141+BR141+BV141+BZ141+CD141+CH141+CL141+CP141+CT141+CX141+DB141+DF141+DJ141+DN141+DR141+DV141+DZ141+ED141+EH141+EL141)</f>
        <v>5</v>
      </c>
      <c r="EQ141" s="63">
        <f>COUNTIF(C141:EL141,"1.m")</f>
        <v>0</v>
      </c>
      <c r="ER141" s="63">
        <f>COUNTIF(C141:EL141,"2.m")</f>
        <v>1</v>
      </c>
      <c r="ES141" s="63">
        <f>COUNTIF(C141:EL141,"3.m")</f>
        <v>0</v>
      </c>
      <c r="ET141" s="64">
        <f>COUNTIF(C141:EL141,"4.m")</f>
        <v>0</v>
      </c>
      <c r="EU141" s="87">
        <f>COUNTIF(C141:EL141,"5.m")</f>
        <v>0</v>
      </c>
    </row>
    <row r="142" spans="1:151" ht="19.95" customHeight="1" x14ac:dyDescent="0.3">
      <c r="A142" s="73" t="s">
        <v>599</v>
      </c>
      <c r="B142" s="75" t="s">
        <v>844</v>
      </c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>
        <v>1</v>
      </c>
      <c r="BD142" s="34">
        <v>2</v>
      </c>
      <c r="BE142" s="34" t="s">
        <v>221</v>
      </c>
      <c r="BF142" s="35">
        <v>5</v>
      </c>
      <c r="BG142" s="36"/>
      <c r="BH142" s="34"/>
      <c r="BI142" s="34"/>
      <c r="BJ142" s="37"/>
      <c r="BK142" s="33"/>
      <c r="BL142" s="34"/>
      <c r="BM142" s="34"/>
      <c r="BN142" s="38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9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9"/>
      <c r="DO142" s="33"/>
      <c r="DP142" s="34"/>
      <c r="DQ142" s="34"/>
      <c r="DR142" s="38"/>
      <c r="DS142" s="36"/>
      <c r="DT142" s="34"/>
      <c r="DU142" s="34"/>
      <c r="DV142" s="39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8"/>
      <c r="EI142" s="33"/>
      <c r="EJ142" s="34"/>
      <c r="EK142" s="34"/>
      <c r="EL142" s="37"/>
      <c r="EM142" s="86">
        <f>SUM(C142+G142+K142+O142+S142+W142+AA142+AE142+AI142+AM142+AQ142+AU142+AY142+BC142+BG142+BK142+BO142+BS142+BW142+CA142+CE142+CI142+CM142+CQ142+CU142+CY142+DC142+DG142+DK142+DO142+DS142+DW142+EA142+EE142+EI142)</f>
        <v>1</v>
      </c>
      <c r="EN142" s="60">
        <f>(D142+H142+L142+P142+T142+X142+AB142+AF142+AJ142+AN142+AR142+AV142+AZ142+BD142+BH142+BL142+BP142+BT142+BX142+CB142+CF142+CJ142+CN142+CR142+CV142+CZ142+DD142+DH142+DL142+DP142+DT142+DX142+EB142+EF142+EJ142)</f>
        <v>2</v>
      </c>
      <c r="EO142" s="61">
        <f>(EM142/(EN142+EM142)*100)</f>
        <v>33.333333333333329</v>
      </c>
      <c r="EP142" s="62">
        <f>(F142+J142+N142+R142+V142+Z142+AD142+AH142+AL142+AP142+AT142+AX142+BB142+BF142+BJ142+BN142+BR142+BV142+BZ142+CD142+CH142+CL142+CP142+CT142+CX142+DB142+DF142+DJ142+DN142+DR142+DV142+DZ142+ED142+EH142+EL142)</f>
        <v>5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1</v>
      </c>
      <c r="EU142" s="87">
        <f>COUNTIF(C142:EL142,"5.m")</f>
        <v>0</v>
      </c>
    </row>
    <row r="143" spans="1:151" ht="19.95" customHeight="1" x14ac:dyDescent="0.3">
      <c r="A143" s="73" t="s">
        <v>600</v>
      </c>
      <c r="B143" s="75" t="s">
        <v>873</v>
      </c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>
        <v>1</v>
      </c>
      <c r="BH143" s="34">
        <v>2</v>
      </c>
      <c r="BI143" s="34" t="s">
        <v>220</v>
      </c>
      <c r="BJ143" s="37">
        <v>5</v>
      </c>
      <c r="BK143" s="33"/>
      <c r="BL143" s="34"/>
      <c r="BM143" s="34"/>
      <c r="BN143" s="38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9"/>
      <c r="DO143" s="33"/>
      <c r="DP143" s="34"/>
      <c r="DQ143" s="34"/>
      <c r="DR143" s="38"/>
      <c r="DS143" s="36"/>
      <c r="DT143" s="34"/>
      <c r="DU143" s="34"/>
      <c r="DV143" s="39"/>
      <c r="DW143" s="33"/>
      <c r="DX143" s="34"/>
      <c r="DY143" s="34"/>
      <c r="DZ143" s="38"/>
      <c r="EA143" s="36"/>
      <c r="EB143" s="34"/>
      <c r="EC143" s="34"/>
      <c r="ED143" s="39"/>
      <c r="EE143" s="33"/>
      <c r="EF143" s="34"/>
      <c r="EG143" s="34"/>
      <c r="EH143" s="38"/>
      <c r="EI143" s="33"/>
      <c r="EJ143" s="34"/>
      <c r="EK143" s="34"/>
      <c r="EL143" s="37"/>
      <c r="EM143" s="86">
        <f>SUM(C143+G143+K143+O143+S143+W143+AA143+AE143+AI143+AM143+AQ143+AU143+AY143+BC143+BG143+BK143+BO143+BS143+BW143+CA143+CE143+CI143+CM143+CQ143+CU143+CY143+DC143+DG143+DK143+DO143+DS143+DW143+EA143+EE143+EI143)</f>
        <v>1</v>
      </c>
      <c r="EN143" s="60">
        <f>(D143+H143+L143+P143+T143+X143+AB143+AF143+AJ143+AN143+AR143+AV143+AZ143+BD143+BH143+BL143+BP143+BT143+BX143+CB143+CF143+CJ143+CN143+CR143+CV143+CZ143+DD143+DH143+DL143+DP143+DT143+DX143+EB143+EF143+EJ143)</f>
        <v>2</v>
      </c>
      <c r="EO143" s="61">
        <f>(EM143/(EN143+EM143)*100)</f>
        <v>33.333333333333329</v>
      </c>
      <c r="EP143" s="62">
        <f>(F143+J143+N143+R143+V143+Z143+AD143+AH143+AL143+AP143+AT143+AX143+BB143+BF143+BJ143+BN143+BR143+BV143+BZ143+CD143+CH143+CL143+CP143+CT143+CX143+DB143+DF143+DJ143+DN143+DR143+DV143+DZ143+ED143+EH143+EL143)</f>
        <v>5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1</v>
      </c>
      <c r="ET143" s="64">
        <f>COUNTIF(C143:EL143,"4.m")</f>
        <v>0</v>
      </c>
      <c r="EU143" s="87">
        <f>COUNTIF(C143:EL143,"5.m")</f>
        <v>0</v>
      </c>
    </row>
    <row r="144" spans="1:151" ht="19.95" customHeight="1" x14ac:dyDescent="0.3">
      <c r="A144" s="73" t="s">
        <v>601</v>
      </c>
      <c r="B144" s="75" t="s">
        <v>875</v>
      </c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>
        <v>1</v>
      </c>
      <c r="BH144" s="34">
        <v>2</v>
      </c>
      <c r="BI144" s="34" t="s">
        <v>220</v>
      </c>
      <c r="BJ144" s="37">
        <v>5</v>
      </c>
      <c r="BK144" s="33"/>
      <c r="BL144" s="34"/>
      <c r="BM144" s="34"/>
      <c r="BN144" s="38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9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9"/>
      <c r="DO144" s="33"/>
      <c r="DP144" s="34"/>
      <c r="DQ144" s="34"/>
      <c r="DR144" s="38"/>
      <c r="DS144" s="36"/>
      <c r="DT144" s="34"/>
      <c r="DU144" s="34"/>
      <c r="DV144" s="39"/>
      <c r="DW144" s="33"/>
      <c r="DX144" s="34"/>
      <c r="DY144" s="34"/>
      <c r="DZ144" s="38"/>
      <c r="EA144" s="36"/>
      <c r="EB144" s="34"/>
      <c r="EC144" s="34"/>
      <c r="ED144" s="39"/>
      <c r="EE144" s="33"/>
      <c r="EF144" s="34"/>
      <c r="EG144" s="34"/>
      <c r="EH144" s="38"/>
      <c r="EI144" s="33"/>
      <c r="EJ144" s="34"/>
      <c r="EK144" s="34"/>
      <c r="EL144" s="37"/>
      <c r="EM144" s="86">
        <f>SUM(C144+G144+K144+O144+S144+W144+AA144+AE144+AI144+AM144+AQ144+AU144+AY144+BC144+BG144+BK144+BO144+BS144+BW144+CA144+CE144+CI144+CM144+CQ144+CU144+CY144+DC144+DG144+DK144+DO144+DS144+DW144+EA144+EE144+EI144)</f>
        <v>1</v>
      </c>
      <c r="EN144" s="60">
        <f>(D144+H144+L144+P144+T144+X144+AB144+AF144+AJ144+AN144+AR144+AV144+AZ144+BD144+BH144+BL144+BP144+BT144+BX144+CB144+CF144+CJ144+CN144+CR144+CV144+CZ144+DD144+DH144+DL144+DP144+DT144+DX144+EB144+EF144+EJ144)</f>
        <v>2</v>
      </c>
      <c r="EO144" s="61">
        <f>(EM144/(EN144+EM144)*100)</f>
        <v>33.333333333333329</v>
      </c>
      <c r="EP144" s="62">
        <f>(F144+J144+N144+R144+V144+Z144+AD144+AH144+AL144+AP144+AT144+AX144+BB144+BF144+BJ144+BN144+BR144+BV144+BZ144+CD144+CH144+CL144+CP144+CT144+CX144+DB144+DF144+DJ144+DN144+DR144+DV144+DZ144+ED144+EH144+EL144)</f>
        <v>5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1</v>
      </c>
      <c r="ET144" s="64">
        <f>COUNTIF(C144:EL144,"4.m")</f>
        <v>0</v>
      </c>
      <c r="EU144" s="87">
        <f>COUNTIF(C144:EL144,"5.m")</f>
        <v>0</v>
      </c>
    </row>
    <row r="145" spans="1:151" ht="19.95" customHeight="1" x14ac:dyDescent="0.3">
      <c r="A145" s="73" t="s">
        <v>60</v>
      </c>
      <c r="B145" s="75" t="s">
        <v>914</v>
      </c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7"/>
      <c r="BK145" s="33">
        <v>1</v>
      </c>
      <c r="BL145" s="34">
        <v>2</v>
      </c>
      <c r="BM145" s="34">
        <v>3</v>
      </c>
      <c r="BN145" s="35">
        <v>5</v>
      </c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9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9"/>
      <c r="DO145" s="33"/>
      <c r="DP145" s="34"/>
      <c r="DQ145" s="34"/>
      <c r="DR145" s="38"/>
      <c r="DS145" s="36"/>
      <c r="DT145" s="34"/>
      <c r="DU145" s="34"/>
      <c r="DV145" s="39"/>
      <c r="DW145" s="33"/>
      <c r="DX145" s="34"/>
      <c r="DY145" s="34"/>
      <c r="DZ145" s="38"/>
      <c r="EA145" s="36"/>
      <c r="EB145" s="34"/>
      <c r="EC145" s="34"/>
      <c r="ED145" s="39"/>
      <c r="EE145" s="33"/>
      <c r="EF145" s="34"/>
      <c r="EG145" s="34"/>
      <c r="EH145" s="38"/>
      <c r="EI145" s="33"/>
      <c r="EJ145" s="34"/>
      <c r="EK145" s="34"/>
      <c r="EL145" s="37"/>
      <c r="EM145" s="86">
        <f>SUM(C145+G145+K145+O145+S145+W145+AA145+AE145+AI145+AM145+AQ145+AU145+AY145+BC145+BG145+BK145+BO145+BS145+BW145+CA145+CE145+CI145+CM145+CQ145+CU145+CY145+DC145+DG145+DK145+DO145+DS145+DW145+EA145+EE145+EI145)</f>
        <v>1</v>
      </c>
      <c r="EN145" s="60">
        <f>(D145+H145+L145+P145+T145+X145+AB145+AF145+AJ145+AN145+AR145+AV145+AZ145+BD145+BH145+BL145+BP145+BT145+BX145+CB145+CF145+CJ145+CN145+CR145+CV145+CZ145+DD145+DH145+DL145+DP145+DT145+DX145+EB145+EF145+EJ145)</f>
        <v>2</v>
      </c>
      <c r="EO145" s="61">
        <f>(EM145/(EN145+EM145)*100)</f>
        <v>33.333333333333329</v>
      </c>
      <c r="EP145" s="62">
        <f>(F145+J145+N145+R145+V145+Z145+AD145+AH145+AL145+AP145+AT145+AX145+BB145+BF145+BJ145+BN145+BR145+BV145+BZ145+CD145+CH145+CL145+CP145+CT145+CX145+DB145+DF145+DJ145+DN145+DR145+DV145+DZ145+ED145+EH145+EL145)</f>
        <v>5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0</v>
      </c>
      <c r="EU145" s="87">
        <f>COUNTIF(C145:EL145,"5.m")</f>
        <v>0</v>
      </c>
    </row>
    <row r="146" spans="1:151" ht="19.95" customHeight="1" x14ac:dyDescent="0.3">
      <c r="A146" s="73" t="s">
        <v>62</v>
      </c>
      <c r="B146" s="75" t="s">
        <v>916</v>
      </c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7"/>
      <c r="BK146" s="33">
        <v>1</v>
      </c>
      <c r="BL146" s="34">
        <v>2</v>
      </c>
      <c r="BM146" s="34">
        <v>3</v>
      </c>
      <c r="BN146" s="35">
        <v>5</v>
      </c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37"/>
      <c r="EM146" s="86">
        <f>SUM(C146+G146+K146+O146+S146+W146+AA146+AE146+AI146+AM146+AQ146+AU146+AY146+BC146+BG146+BK146+BO146+BS146+BW146+CA146+CE146+CI146+CM146+CQ146+CU146+CY146+DC146+DG146+DK146+DO146+DS146+DW146+EA146+EE146+EI146)</f>
        <v>1</v>
      </c>
      <c r="EN146" s="60">
        <f>(D146+H146+L146+P146+T146+X146+AB146+AF146+AJ146+AN146+AR146+AV146+AZ146+BD146+BH146+BL146+BP146+BT146+BX146+CB146+CF146+CJ146+CN146+CR146+CV146+CZ146+DD146+DH146+DL146+DP146+DT146+DX146+EB146+EF146+EJ146)</f>
        <v>2</v>
      </c>
      <c r="EO146" s="61">
        <f>(EM146/(EN146+EM146)*100)</f>
        <v>33.333333333333329</v>
      </c>
      <c r="EP146" s="62">
        <f>(F146+J146+N146+R146+V146+Z146+AD146+AH146+AL146+AP146+AT146+AX146+BB146+BF146+BJ146+BN146+BR146+BV146+BZ146+CD146+CH146+CL146+CP146+CT146+CX146+DB146+DF146+DJ146+DN146+DR146+DV146+DZ146+ED146+EH146+EL146)</f>
        <v>5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0</v>
      </c>
      <c r="EU146" s="87">
        <f>COUNTIF(C146:EL146,"5.m")</f>
        <v>0</v>
      </c>
    </row>
    <row r="147" spans="1:151" ht="19.95" customHeight="1" x14ac:dyDescent="0.3">
      <c r="A147" s="73" t="s">
        <v>602</v>
      </c>
      <c r="B147" s="75" t="s">
        <v>816</v>
      </c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>
        <v>1</v>
      </c>
      <c r="BD147" s="34">
        <v>3</v>
      </c>
      <c r="BE147" s="34" t="s">
        <v>221</v>
      </c>
      <c r="BF147" s="35">
        <v>5</v>
      </c>
      <c r="BG147" s="36"/>
      <c r="BH147" s="34"/>
      <c r="BI147" s="34"/>
      <c r="BJ147" s="37"/>
      <c r="BK147" s="33"/>
      <c r="BL147" s="34"/>
      <c r="BM147" s="34"/>
      <c r="BN147" s="38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9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9"/>
      <c r="DO147" s="33"/>
      <c r="DP147" s="34"/>
      <c r="DQ147" s="34"/>
      <c r="DR147" s="38"/>
      <c r="DS147" s="36"/>
      <c r="DT147" s="34"/>
      <c r="DU147" s="34"/>
      <c r="DV147" s="39"/>
      <c r="DW147" s="33"/>
      <c r="DX147" s="34"/>
      <c r="DY147" s="34"/>
      <c r="DZ147" s="38"/>
      <c r="EA147" s="36"/>
      <c r="EB147" s="34"/>
      <c r="EC147" s="34"/>
      <c r="ED147" s="39"/>
      <c r="EE147" s="33"/>
      <c r="EF147" s="34"/>
      <c r="EG147" s="34"/>
      <c r="EH147" s="38"/>
      <c r="EI147" s="33"/>
      <c r="EJ147" s="34"/>
      <c r="EK147" s="34"/>
      <c r="EL147" s="37"/>
      <c r="EM147" s="86">
        <f>SUM(C147+G147+K147+O147+S147+W147+AA147+AE147+AI147+AM147+AQ147+AU147+AY147+BC147+BG147+BK147+BO147+BS147+BW147+CA147+CE147+CI147+CM147+CQ147+CU147+CY147+DC147+DG147+DK147+DO147+DS147+DW147+EA147+EE147+EI147)</f>
        <v>1</v>
      </c>
      <c r="EN147" s="60">
        <f>(D147+H147+L147+P147+T147+X147+AB147+AF147+AJ147+AN147+AR147+AV147+AZ147+BD147+BH147+BL147+BP147+BT147+BX147+CB147+CF147+CJ147+CN147+CR147+CV147+CZ147+DD147+DH147+DL147+DP147+DT147+DX147+EB147+EF147+EJ147)</f>
        <v>3</v>
      </c>
      <c r="EO147" s="61">
        <f>(EM147/(EN147+EM147)*100)</f>
        <v>25</v>
      </c>
      <c r="EP147" s="62">
        <f>(F147+J147+N147+R147+V147+Z147+AD147+AH147+AL147+AP147+AT147+AX147+BB147+BF147+BJ147+BN147+BR147+BV147+BZ147+CD147+CH147+CL147+CP147+CT147+CX147+DB147+DF147+DJ147+DN147+DR147+DV147+DZ147+ED147+EH147+EL147)</f>
        <v>5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0</v>
      </c>
      <c r="ET147" s="64">
        <f>COUNTIF(C147:EL147,"4.m")</f>
        <v>1</v>
      </c>
      <c r="EU147" s="87">
        <f>COUNTIF(C147:EL147,"5.m")</f>
        <v>0</v>
      </c>
    </row>
    <row r="148" spans="1:151" ht="19.95" customHeight="1" x14ac:dyDescent="0.3">
      <c r="A148" s="73" t="s">
        <v>603</v>
      </c>
      <c r="B148" s="75" t="s">
        <v>817</v>
      </c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>
        <v>1</v>
      </c>
      <c r="BD148" s="34">
        <v>3</v>
      </c>
      <c r="BE148" s="34" t="s">
        <v>221</v>
      </c>
      <c r="BF148" s="35">
        <v>5</v>
      </c>
      <c r="BG148" s="36"/>
      <c r="BH148" s="34"/>
      <c r="BI148" s="34"/>
      <c r="BJ148" s="37"/>
      <c r="BK148" s="33"/>
      <c r="BL148" s="34"/>
      <c r="BM148" s="41"/>
      <c r="BN148" s="42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9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9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9"/>
      <c r="DO148" s="33"/>
      <c r="DP148" s="34"/>
      <c r="DQ148" s="34"/>
      <c r="DR148" s="38"/>
      <c r="DS148" s="36"/>
      <c r="DT148" s="34"/>
      <c r="DU148" s="34"/>
      <c r="DV148" s="39"/>
      <c r="DW148" s="33"/>
      <c r="DX148" s="34"/>
      <c r="DY148" s="34"/>
      <c r="DZ148" s="35"/>
      <c r="EA148" s="36"/>
      <c r="EB148" s="34"/>
      <c r="EC148" s="34"/>
      <c r="ED148" s="39"/>
      <c r="EE148" s="33"/>
      <c r="EF148" s="34"/>
      <c r="EG148" s="34"/>
      <c r="EH148" s="38"/>
      <c r="EI148" s="33"/>
      <c r="EJ148" s="34"/>
      <c r="EK148" s="34"/>
      <c r="EL148" s="37"/>
      <c r="EM148" s="86">
        <f>SUM(C148+G148+K148+O148+S148+W148+AA148+AE148+AI148+AM148+AQ148+AU148+AY148+BC148+BG148+BK148+BO148+BS148+BW148+CA148+CE148+CI148+CM148+CQ148+CU148+CY148+DC148+DG148+DK148+DO148+DS148+DW148+EA148+EE148+EI148)</f>
        <v>1</v>
      </c>
      <c r="EN148" s="60">
        <f>(D148+H148+L148+P148+T148+X148+AB148+AF148+AJ148+AN148+AR148+AV148+AZ148+BD148+BH148+BL148+BP148+BT148+BX148+CB148+CF148+CJ148+CN148+CR148+CV148+CZ148+DD148+DH148+DL148+DP148+DT148+DX148+EB148+EF148+EJ148)</f>
        <v>3</v>
      </c>
      <c r="EO148" s="61">
        <f>(EM148/(EN148+EM148)*100)</f>
        <v>25</v>
      </c>
      <c r="EP148" s="62">
        <f>(F148+J148+N148+R148+V148+Z148+AD148+AH148+AL148+AP148+AT148+AX148+BB148+BF148+BJ148+BN148+BR148+BV148+BZ148+CD148+CH148+CL148+CP148+CT148+CX148+DB148+DF148+DJ148+DN148+DR148+DV148+DZ148+ED148+EH148+EL148)</f>
        <v>5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1</v>
      </c>
      <c r="EU148" s="87">
        <f>COUNTIF(C148:EL148,"5.m")</f>
        <v>0</v>
      </c>
    </row>
    <row r="149" spans="1:151" ht="19.95" customHeight="1" x14ac:dyDescent="0.3">
      <c r="A149" s="73" t="s">
        <v>608</v>
      </c>
      <c r="B149" s="75" t="s">
        <v>300</v>
      </c>
      <c r="C149" s="33"/>
      <c r="D149" s="34"/>
      <c r="E149" s="34"/>
      <c r="F149" s="35"/>
      <c r="G149" s="33">
        <v>0</v>
      </c>
      <c r="H149" s="34">
        <v>3</v>
      </c>
      <c r="I149" s="34" t="s">
        <v>221</v>
      </c>
      <c r="J149" s="35">
        <v>1</v>
      </c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>
        <v>2</v>
      </c>
      <c r="X149" s="34">
        <v>1</v>
      </c>
      <c r="Y149" s="34" t="s">
        <v>12</v>
      </c>
      <c r="Z149" s="35">
        <v>3</v>
      </c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7"/>
      <c r="BK149" s="33"/>
      <c r="BL149" s="34"/>
      <c r="BM149" s="34"/>
      <c r="BN149" s="35"/>
      <c r="BO149" s="36"/>
      <c r="BP149" s="34"/>
      <c r="BQ149" s="34"/>
      <c r="BR149" s="39"/>
      <c r="BS149" s="33"/>
      <c r="BT149" s="34"/>
      <c r="BU149" s="34"/>
      <c r="BV149" s="35"/>
      <c r="BW149" s="36"/>
      <c r="BX149" s="34"/>
      <c r="BY149" s="34"/>
      <c r="BZ149" s="37"/>
      <c r="CA149" s="33"/>
      <c r="CB149" s="34"/>
      <c r="CC149" s="34"/>
      <c r="CD149" s="35"/>
      <c r="CE149" s="36">
        <v>0</v>
      </c>
      <c r="CF149" s="34">
        <v>3</v>
      </c>
      <c r="CG149" s="34">
        <v>4</v>
      </c>
      <c r="CH149" s="37">
        <v>1</v>
      </c>
      <c r="CI149" s="33"/>
      <c r="CJ149" s="34"/>
      <c r="CK149" s="34"/>
      <c r="CL149" s="35"/>
      <c r="CM149" s="36"/>
      <c r="CN149" s="34"/>
      <c r="CO149" s="34"/>
      <c r="CP149" s="37"/>
      <c r="CQ149" s="33"/>
      <c r="CR149" s="34"/>
      <c r="CS149" s="34"/>
      <c r="CT149" s="35"/>
      <c r="CU149" s="36"/>
      <c r="CV149" s="34"/>
      <c r="CW149" s="34"/>
      <c r="CX149" s="37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7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37"/>
      <c r="EM149" s="86">
        <f>SUM(C149+G149+K149+O149+S149+W149+AA149+AE149+AI149+AM149+AQ149+AU149+AY149+BC149+BG149+BK149+BO149+BS149+BW149+CA149+CE149+CI149+CM149+CQ149+CU149+CY149+DC149+DG149+DK149+DO149+DS149+DW149+EA149+EE149+EI149)</f>
        <v>2</v>
      </c>
      <c r="EN149" s="60">
        <f>(D149+H149+L149+P149+T149+X149+AB149+AF149+AJ149+AN149+AR149+AV149+AZ149+BD149+BH149+BL149+BP149+BT149+BX149+CB149+CF149+CJ149+CN149+CR149+CV149+CZ149+DD149+DH149+DL149+DP149+DT149+DX149+EB149+EF149+EJ149)</f>
        <v>7</v>
      </c>
      <c r="EO149" s="61">
        <f>(EM149/(EN149+EM149)*100)</f>
        <v>22.222222222222221</v>
      </c>
      <c r="EP149" s="62">
        <f>(F149+J149+N149+R149+V149+Z149+AD149+AH149+AL149+AP149+AT149+AX149+BB149+BF149+BJ149+BN149+BR149+BV149+BZ149+CD149+CH149+CL149+CP149+CT149+CX149+DB149+DF149+DJ149+DN149+DR149+DV149+DZ149+ED149+EH149+EL149)</f>
        <v>5</v>
      </c>
      <c r="EQ149" s="63">
        <f>COUNTIF(C149:EL149,"1.m")</f>
        <v>0</v>
      </c>
      <c r="ER149" s="63">
        <f>COUNTIF(C149:EL149,"2.m")</f>
        <v>1</v>
      </c>
      <c r="ES149" s="63">
        <f>COUNTIF(C149:EL149,"3.m")</f>
        <v>0</v>
      </c>
      <c r="ET149" s="64">
        <f>COUNTIF(C149:EL149,"4.m")</f>
        <v>1</v>
      </c>
      <c r="EU149" s="87">
        <f>COUNTIF(C149:EL149,"5.m")</f>
        <v>0</v>
      </c>
    </row>
    <row r="150" spans="1:151" ht="19.95" customHeight="1" x14ac:dyDescent="0.3">
      <c r="A150" s="73" t="s">
        <v>604</v>
      </c>
      <c r="B150" s="75" t="s">
        <v>437</v>
      </c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>
        <v>0</v>
      </c>
      <c r="X150" s="34">
        <v>4</v>
      </c>
      <c r="Y150" s="34" t="s">
        <v>351</v>
      </c>
      <c r="Z150" s="35">
        <v>1</v>
      </c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>
        <v>0</v>
      </c>
      <c r="AZ150" s="34">
        <v>3</v>
      </c>
      <c r="BA150" s="34" t="s">
        <v>221</v>
      </c>
      <c r="BB150" s="37">
        <v>2</v>
      </c>
      <c r="BC150" s="33">
        <v>0</v>
      </c>
      <c r="BD150" s="34">
        <v>4</v>
      </c>
      <c r="BE150" s="34" t="s">
        <v>351</v>
      </c>
      <c r="BF150" s="35">
        <v>2</v>
      </c>
      <c r="BG150" s="36"/>
      <c r="BH150" s="34"/>
      <c r="BI150" s="34"/>
      <c r="BJ150" s="37"/>
      <c r="BK150" s="33"/>
      <c r="BL150" s="34"/>
      <c r="BM150" s="34"/>
      <c r="BN150" s="38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5"/>
      <c r="CU150" s="36"/>
      <c r="CV150" s="34"/>
      <c r="CW150" s="34"/>
      <c r="CX150" s="37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7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37"/>
      <c r="EM150" s="86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11</v>
      </c>
      <c r="EO150" s="61">
        <f>(EM150/(EN150+EM150)*100)</f>
        <v>0</v>
      </c>
      <c r="EP150" s="62">
        <f>(F150+J150+N150+R150+V150+Z150+AD150+AH150+AL150+AP150+AT150+AX150+BB150+BF150+BJ150+BN150+BR150+BV150+BZ150+CD150+CH150+CL150+CP150+CT150+CX150+DB150+DF150+DJ150+DN150+DR150+DV150+DZ150+ED150+EH150+EL150)</f>
        <v>5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0</v>
      </c>
      <c r="ET150" s="64">
        <f>COUNTIF(C150:EL150,"4.m")</f>
        <v>1</v>
      </c>
      <c r="EU150" s="87">
        <f>COUNTIF(C150:EL150,"5.m")</f>
        <v>2</v>
      </c>
    </row>
    <row r="151" spans="1:151" ht="19.95" customHeight="1" x14ac:dyDescent="0.3">
      <c r="A151" s="73" t="s">
        <v>82</v>
      </c>
      <c r="B151" s="76" t="s">
        <v>983</v>
      </c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5"/>
      <c r="CE151" s="36">
        <v>3</v>
      </c>
      <c r="CF151" s="34">
        <v>0</v>
      </c>
      <c r="CG151" s="34">
        <v>1</v>
      </c>
      <c r="CH151" s="39">
        <v>4</v>
      </c>
      <c r="CI151" s="33"/>
      <c r="CJ151" s="34"/>
      <c r="CK151" s="34"/>
      <c r="CL151" s="35"/>
      <c r="CM151" s="36"/>
      <c r="CN151" s="34"/>
      <c r="CO151" s="34"/>
      <c r="CP151" s="37"/>
      <c r="CQ151" s="33"/>
      <c r="CR151" s="34"/>
      <c r="CS151" s="34"/>
      <c r="CT151" s="35"/>
      <c r="CU151" s="36"/>
      <c r="CV151" s="34"/>
      <c r="CW151" s="34"/>
      <c r="CX151" s="37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37"/>
      <c r="EM151" s="86">
        <f>SUM(C151+G151+K151+O151+S151+W151+AA151+AE151+AI151+AM151+AQ151+AU151+AY151+BC151+BG151+BK151+BO151+BS151+BW151+CA151+CE151+CI151+CM151+CQ151+CU151+CY151+DC151+DG151+DK151+DO151+DS151+DW151+EA151+EE151+EI151)</f>
        <v>3</v>
      </c>
      <c r="EN151" s="60">
        <f>(D151+H151+L151+P151+T151+X151+AB151+AF151+AJ151+AN151+AR151+AV151+AZ151+BD151+BH151+BL151+BP151+BT151+BX151+CB151+CF151+CJ151+CN151+CR151+CV151+CZ151+DD151+DH151+DL151+DP151+DT151+DX151+EB151+EF151+EJ151)</f>
        <v>0</v>
      </c>
      <c r="EO151" s="61">
        <f>(EM151/(EN151+EM151)*100)</f>
        <v>100</v>
      </c>
      <c r="EP151" s="62">
        <f>(F151+J151+N151+R151+V151+Z151+AD151+AH151+AL151+AP151+AT151+AX151+BB151+BF151+BJ151+BN151+BR151+BV151+BZ151+CD151+CH151+CL151+CP151+CT151+CX151+DB151+DF151+DJ151+DN151+DR151+DV151+DZ151+ED151+EH151+EL151)</f>
        <v>4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0</v>
      </c>
      <c r="EU151" s="87">
        <f>COUNTIF(C151:EL151,"5.m")</f>
        <v>0</v>
      </c>
    </row>
    <row r="152" spans="1:151" ht="19.95" customHeight="1" x14ac:dyDescent="0.3">
      <c r="A152" s="73" t="s">
        <v>605</v>
      </c>
      <c r="B152" s="75" t="s">
        <v>619</v>
      </c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>
        <v>1</v>
      </c>
      <c r="AB152" s="34">
        <v>1</v>
      </c>
      <c r="AC152" s="34" t="s">
        <v>12</v>
      </c>
      <c r="AD152" s="35">
        <v>4</v>
      </c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34"/>
      <c r="BN152" s="38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8"/>
      <c r="CM152" s="36"/>
      <c r="CN152" s="34"/>
      <c r="CO152" s="34"/>
      <c r="CP152" s="39"/>
      <c r="CQ152" s="33"/>
      <c r="CR152" s="34"/>
      <c r="CS152" s="34"/>
      <c r="CT152" s="38"/>
      <c r="CU152" s="36"/>
      <c r="CV152" s="34"/>
      <c r="CW152" s="34"/>
      <c r="CX152" s="39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9"/>
      <c r="DO152" s="33"/>
      <c r="DP152" s="34"/>
      <c r="DQ152" s="34"/>
      <c r="DR152" s="38"/>
      <c r="DS152" s="36"/>
      <c r="DT152" s="34"/>
      <c r="DU152" s="34"/>
      <c r="DV152" s="39"/>
      <c r="DW152" s="33"/>
      <c r="DX152" s="34"/>
      <c r="DY152" s="34"/>
      <c r="DZ152" s="38"/>
      <c r="EA152" s="36"/>
      <c r="EB152" s="34"/>
      <c r="EC152" s="34"/>
      <c r="ED152" s="39"/>
      <c r="EE152" s="33"/>
      <c r="EF152" s="34"/>
      <c r="EG152" s="34"/>
      <c r="EH152" s="38"/>
      <c r="EI152" s="33"/>
      <c r="EJ152" s="34"/>
      <c r="EK152" s="34"/>
      <c r="EL152" s="37"/>
      <c r="EM152" s="86">
        <f>SUM(C152+G152+K152+O152+S152+W152+AA152+AE152+AI152+AM152+AQ152+AU152+AY152+BC152+BG152+BK152+BO152+BS152+BW152+CA152+CE152+CI152+CM152+CQ152+CU152+CY152+DC152+DG152+DK152+DO152+DS152+DW152+EA152+EE152+EI152)</f>
        <v>1</v>
      </c>
      <c r="EN152" s="60">
        <f>(D152+H152+L152+P152+T152+X152+AB152+AF152+AJ152+AN152+AR152+AV152+AZ152+BD152+BH152+BL152+BP152+BT152+BX152+CB152+CF152+CJ152+CN152+CR152+CV152+CZ152+DD152+DH152+DL152+DP152+DT152+DX152+EB152+EF152+EJ152)</f>
        <v>1</v>
      </c>
      <c r="EO152" s="61">
        <f>(EM152/(EN152+EM152)*100)</f>
        <v>50</v>
      </c>
      <c r="EP152" s="62">
        <f>(F152+J152+N152+R152+V152+Z152+AD152+AH152+AL152+AP152+AT152+AX152+BB152+BF152+BJ152+BN152+BR152+BV152+BZ152+CD152+CH152+CL152+CP152+CT152+CX152+DB152+DF152+DJ152+DN152+DR152+DV152+DZ152+ED152+EH152+EL152)</f>
        <v>4</v>
      </c>
      <c r="EQ152" s="63">
        <f>COUNTIF(C152:EL152,"1.m")</f>
        <v>0</v>
      </c>
      <c r="ER152" s="63">
        <f>COUNTIF(C152:EL152,"2.m")</f>
        <v>1</v>
      </c>
      <c r="ES152" s="63">
        <f>COUNTIF(C152:EL152,"3.m")</f>
        <v>0</v>
      </c>
      <c r="ET152" s="64">
        <f>COUNTIF(C152:EL152,"4.m")</f>
        <v>0</v>
      </c>
      <c r="EU152" s="87">
        <f>COUNTIF(C152:EL152,"5.m")</f>
        <v>0</v>
      </c>
    </row>
    <row r="153" spans="1:151" ht="19.95" customHeight="1" x14ac:dyDescent="0.3">
      <c r="A153" s="73" t="s">
        <v>70</v>
      </c>
      <c r="B153" s="75" t="s">
        <v>925</v>
      </c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>
        <v>1</v>
      </c>
      <c r="BP153" s="34">
        <v>1</v>
      </c>
      <c r="BQ153" s="34">
        <v>2</v>
      </c>
      <c r="BR153" s="39">
        <v>2</v>
      </c>
      <c r="BS153" s="33"/>
      <c r="BT153" s="34"/>
      <c r="BU153" s="34"/>
      <c r="BV153" s="35"/>
      <c r="BW153" s="36"/>
      <c r="BX153" s="34"/>
      <c r="BY153" s="34"/>
      <c r="BZ153" s="37"/>
      <c r="CA153" s="33"/>
      <c r="CB153" s="34"/>
      <c r="CC153" s="34"/>
      <c r="CD153" s="35"/>
      <c r="CE153" s="36">
        <v>1</v>
      </c>
      <c r="CF153" s="34">
        <v>1</v>
      </c>
      <c r="CG153" s="34">
        <v>1</v>
      </c>
      <c r="CH153" s="37">
        <v>2</v>
      </c>
      <c r="CI153" s="33"/>
      <c r="CJ153" s="34"/>
      <c r="CK153" s="34"/>
      <c r="CL153" s="35"/>
      <c r="CM153" s="36"/>
      <c r="CN153" s="34"/>
      <c r="CO153" s="34"/>
      <c r="CP153" s="37"/>
      <c r="CQ153" s="33"/>
      <c r="CR153" s="34"/>
      <c r="CS153" s="34"/>
      <c r="CT153" s="35"/>
      <c r="CU153" s="36"/>
      <c r="CV153" s="34"/>
      <c r="CW153" s="34"/>
      <c r="CX153" s="37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7"/>
      <c r="DO153" s="33"/>
      <c r="DP153" s="34"/>
      <c r="DQ153" s="34"/>
      <c r="DR153" s="35"/>
      <c r="DS153" s="36"/>
      <c r="DT153" s="34"/>
      <c r="DU153" s="34"/>
      <c r="DV153" s="39"/>
      <c r="DW153" s="33"/>
      <c r="DX153" s="34"/>
      <c r="DY153" s="34"/>
      <c r="DZ153" s="35"/>
      <c r="EA153" s="36"/>
      <c r="EB153" s="34"/>
      <c r="EC153" s="34"/>
      <c r="ED153" s="37"/>
      <c r="EE153" s="33"/>
      <c r="EF153" s="34"/>
      <c r="EG153" s="34"/>
      <c r="EH153" s="35"/>
      <c r="EI153" s="33"/>
      <c r="EJ153" s="34"/>
      <c r="EK153" s="34"/>
      <c r="EL153" s="37"/>
      <c r="EM153" s="86">
        <f>SUM(C153+G153+K153+O153+S153+W153+AA153+AE153+AI153+AM153+AQ153+AU153+AY153+BC153+BG153+BK153+BO153+BS153+BW153+CA153+CE153+CI153+CM153+CQ153+CU153+CY153+DC153+DG153+DK153+DO153+DS153+DW153+EA153+EE153+EI153)</f>
        <v>2</v>
      </c>
      <c r="EN153" s="60">
        <f>(D153+H153+L153+P153+T153+X153+AB153+AF153+AJ153+AN153+AR153+AV153+AZ153+BD153+BH153+BL153+BP153+BT153+BX153+CB153+CF153+CJ153+CN153+CR153+CV153+CZ153+DD153+DH153+DL153+DP153+DT153+DX153+EB153+EF153+EJ153)</f>
        <v>2</v>
      </c>
      <c r="EO153" s="61">
        <f>(EM153/(EN153+EM153)*100)</f>
        <v>50</v>
      </c>
      <c r="EP153" s="62">
        <f>(F153+J153+N153+R153+V153+Z153+AD153+AH153+AL153+AP153+AT153+AX153+BB153+BF153+BJ153+BN153+BR153+BV153+BZ153+CD153+CH153+CL153+CP153+CT153+CX153+DB153+DF153+DJ153+DN153+DR153+DV153+DZ153+ED153+EH153+EL153)</f>
        <v>4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0</v>
      </c>
      <c r="EU153" s="87">
        <f>COUNTIF(C153:EL153,"5.m")</f>
        <v>0</v>
      </c>
    </row>
    <row r="154" spans="1:151" ht="19.95" customHeight="1" x14ac:dyDescent="0.3">
      <c r="A154" s="73" t="s">
        <v>609</v>
      </c>
      <c r="B154" s="75" t="s">
        <v>684</v>
      </c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>
        <v>1</v>
      </c>
      <c r="AJ154" s="34">
        <v>2</v>
      </c>
      <c r="AK154" s="34" t="s">
        <v>220</v>
      </c>
      <c r="AL154" s="35">
        <v>4</v>
      </c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7"/>
      <c r="BK154" s="33"/>
      <c r="BL154" s="34"/>
      <c r="BM154" s="34"/>
      <c r="BN154" s="38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8"/>
      <c r="CM154" s="36"/>
      <c r="CN154" s="34"/>
      <c r="CO154" s="34"/>
      <c r="CP154" s="39"/>
      <c r="CQ154" s="33"/>
      <c r="CR154" s="34"/>
      <c r="CS154" s="34"/>
      <c r="CT154" s="38"/>
      <c r="CU154" s="36"/>
      <c r="CV154" s="34"/>
      <c r="CW154" s="34"/>
      <c r="CX154" s="39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7"/>
      <c r="DO154" s="33"/>
      <c r="DP154" s="34"/>
      <c r="DQ154" s="34"/>
      <c r="DR154" s="35"/>
      <c r="DS154" s="36"/>
      <c r="DT154" s="34"/>
      <c r="DU154" s="34"/>
      <c r="DV154" s="39"/>
      <c r="DW154" s="33"/>
      <c r="DX154" s="34"/>
      <c r="DY154" s="34"/>
      <c r="DZ154" s="35"/>
      <c r="EA154" s="36"/>
      <c r="EB154" s="34"/>
      <c r="EC154" s="34"/>
      <c r="ED154" s="39"/>
      <c r="EE154" s="33"/>
      <c r="EF154" s="34"/>
      <c r="EG154" s="34"/>
      <c r="EH154" s="35"/>
      <c r="EI154" s="33"/>
      <c r="EJ154" s="34"/>
      <c r="EK154" s="34"/>
      <c r="EL154" s="37"/>
      <c r="EM154" s="86">
        <f>SUM(C154+G154+K154+O154+S154+W154+AA154+AE154+AI154+AM154+AQ154+AU154+AY154+BC154+BG154+BK154+BO154+BS154+BW154+CA154+CE154+CI154+CM154+CQ154+CU154+CY154+DC154+DG154+DK154+DO154+DS154+DW154+EA154+EE154+EI154)</f>
        <v>1</v>
      </c>
      <c r="EN154" s="60">
        <f>(D154+H154+L154+P154+T154+X154+AB154+AF154+AJ154+AN154+AR154+AV154+AZ154+BD154+BH154+BL154+BP154+BT154+BX154+CB154+CF154+CJ154+CN154+CR154+CV154+CZ154+DD154+DH154+DL154+DP154+DT154+DX154+EB154+EF154+EJ154)</f>
        <v>2</v>
      </c>
      <c r="EO154" s="61">
        <f>(EM154/(EN154+EM154)*100)</f>
        <v>33.333333333333329</v>
      </c>
      <c r="EP154" s="62">
        <f>(F154+J154+N154+R154+V154+Z154+AD154+AH154+AL154+AP154+AT154+AX154+BB154+BF154+BJ154+BN154+BR154+BV154+BZ154+CD154+CH154+CL154+CP154+CT154+CX154+DB154+DF154+DJ154+DN154+DR154+DV154+DZ154+ED154+EH154+EL154)</f>
        <v>4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1</v>
      </c>
      <c r="ET154" s="64">
        <f>COUNTIF(C154:EL154,"4.m")</f>
        <v>0</v>
      </c>
      <c r="EU154" s="87">
        <f>COUNTIF(C154:EL154,"5.m")</f>
        <v>0</v>
      </c>
    </row>
    <row r="155" spans="1:151" ht="19.95" customHeight="1" x14ac:dyDescent="0.3">
      <c r="A155" s="73" t="s">
        <v>610</v>
      </c>
      <c r="B155" s="75" t="s">
        <v>701</v>
      </c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>
        <v>1</v>
      </c>
      <c r="AJ155" s="34">
        <v>2</v>
      </c>
      <c r="AK155" s="34" t="s">
        <v>220</v>
      </c>
      <c r="AL155" s="35">
        <v>4</v>
      </c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7"/>
      <c r="BK155" s="33"/>
      <c r="BL155" s="34"/>
      <c r="BM155" s="34"/>
      <c r="BN155" s="35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8"/>
      <c r="CM155" s="36"/>
      <c r="CN155" s="34"/>
      <c r="CO155" s="34"/>
      <c r="CP155" s="39"/>
      <c r="CQ155" s="33"/>
      <c r="CR155" s="34"/>
      <c r="CS155" s="34"/>
      <c r="CT155" s="38"/>
      <c r="CU155" s="36"/>
      <c r="CV155" s="34"/>
      <c r="CW155" s="34"/>
      <c r="CX155" s="39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9"/>
      <c r="DO155" s="33"/>
      <c r="DP155" s="34"/>
      <c r="DQ155" s="34"/>
      <c r="DR155" s="38"/>
      <c r="DS155" s="36"/>
      <c r="DT155" s="34"/>
      <c r="DU155" s="34"/>
      <c r="DV155" s="39"/>
      <c r="DW155" s="33"/>
      <c r="DX155" s="34"/>
      <c r="DY155" s="34"/>
      <c r="DZ155" s="38"/>
      <c r="EA155" s="36"/>
      <c r="EB155" s="34"/>
      <c r="EC155" s="34"/>
      <c r="ED155" s="39"/>
      <c r="EE155" s="33"/>
      <c r="EF155" s="34"/>
      <c r="EG155" s="34"/>
      <c r="EH155" s="38"/>
      <c r="EI155" s="33"/>
      <c r="EJ155" s="34"/>
      <c r="EK155" s="34"/>
      <c r="EL155" s="37"/>
      <c r="EM155" s="86">
        <f>SUM(C155+G155+K155+O155+S155+W155+AA155+AE155+AI155+AM155+AQ155+AU155+AY155+BC155+BG155+BK155+BO155+BS155+BW155+CA155+CE155+CI155+CM155+CQ155+CU155+CY155+DC155+DG155+DK155+DO155+DS155+DW155+EA155+EE155+EI155)</f>
        <v>1</v>
      </c>
      <c r="EN155" s="60">
        <f>(D155+H155+L155+P155+T155+X155+AB155+AF155+AJ155+AN155+AR155+AV155+AZ155+BD155+BH155+BL155+BP155+BT155+BX155+CB155+CF155+CJ155+CN155+CR155+CV155+CZ155+DD155+DH155+DL155+DP155+DT155+DX155+EB155+EF155+EJ155)</f>
        <v>2</v>
      </c>
      <c r="EO155" s="61">
        <f>(EM155/(EN155+EM155)*100)</f>
        <v>33.333333333333329</v>
      </c>
      <c r="EP155" s="62">
        <f>(F155+J155+N155+R155+V155+Z155+AD155+AH155+AL155+AP155+AT155+AX155+BB155+BF155+BJ155+BN155+BR155+BV155+BZ155+CD155+CH155+CL155+CP155+CT155+CX155+DB155+DF155+DJ155+DN155+DR155+DV155+DZ155+ED155+EH155+EL155)</f>
        <v>4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1</v>
      </c>
      <c r="ET155" s="64">
        <f>COUNTIF(C155:EL155,"4.m")</f>
        <v>0</v>
      </c>
      <c r="EU155" s="87">
        <f>COUNTIF(C155:EL155,"5.m")</f>
        <v>0</v>
      </c>
    </row>
    <row r="156" spans="1:151" ht="19.95" customHeight="1" x14ac:dyDescent="0.3">
      <c r="A156" s="73" t="s">
        <v>611</v>
      </c>
      <c r="B156" s="75" t="s">
        <v>707</v>
      </c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>
        <v>1</v>
      </c>
      <c r="AN156" s="34">
        <v>2</v>
      </c>
      <c r="AO156" s="34" t="s">
        <v>220</v>
      </c>
      <c r="AP156" s="35">
        <v>4</v>
      </c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7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37"/>
      <c r="EM156" s="86">
        <f>SUM(C156+G156+K156+O156+S156+W156+AA156+AE156+AI156+AM156+AQ156+AU156+AY156+BC156+BG156+BK156+BO156+BS156+BW156+CA156+CE156+CI156+CM156+CQ156+CU156+CY156+DC156+DG156+DK156+DO156+DS156+DW156+EA156+EE156+EI156)</f>
        <v>1</v>
      </c>
      <c r="EN156" s="60">
        <f>(D156+H156+L156+P156+T156+X156+AB156+AF156+AJ156+AN156+AR156+AV156+AZ156+BD156+BH156+BL156+BP156+BT156+BX156+CB156+CF156+CJ156+CN156+CR156+CV156+CZ156+DD156+DH156+DL156+DP156+DT156+DX156+EB156+EF156+EJ156)</f>
        <v>2</v>
      </c>
      <c r="EO156" s="61">
        <f>(EM156/(EN156+EM156)*100)</f>
        <v>33.333333333333329</v>
      </c>
      <c r="EP156" s="62">
        <f>(F156+J156+N156+R156+V156+Z156+AD156+AH156+AL156+AP156+AT156+AX156+BB156+BF156+BJ156+BN156+BR156+BV156+BZ156+CD156+CH156+CL156+CP156+CT156+CX156+DB156+DF156+DJ156+DN156+DR156+DV156+DZ156+ED156+EH156+EL156)</f>
        <v>4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1</v>
      </c>
      <c r="ET156" s="64">
        <f>COUNTIF(C156:EL156,"4.m")</f>
        <v>0</v>
      </c>
      <c r="EU156" s="87">
        <f>COUNTIF(C156:EL156,"5.m")</f>
        <v>0</v>
      </c>
    </row>
    <row r="157" spans="1:151" ht="19.95" customHeight="1" x14ac:dyDescent="0.3">
      <c r="A157" s="73" t="s">
        <v>74</v>
      </c>
      <c r="B157" s="75" t="s">
        <v>945</v>
      </c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5"/>
      <c r="BO157" s="36"/>
      <c r="BP157" s="34"/>
      <c r="BQ157" s="34"/>
      <c r="BR157" s="39"/>
      <c r="BS157" s="33">
        <v>1</v>
      </c>
      <c r="BT157" s="34">
        <v>2</v>
      </c>
      <c r="BU157" s="34">
        <v>3</v>
      </c>
      <c r="BV157" s="38">
        <v>4</v>
      </c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37"/>
      <c r="EM157" s="86">
        <f>SUM(C157+G157+K157+O157+S157+W157+AA157+AE157+AI157+AM157+AQ157+AU157+AY157+BC157+BG157+BK157+BO157+BS157+BW157+CA157+CE157+CI157+CM157+CQ157+CU157+CY157+DC157+DG157+DK157+DO157+DS157+DW157+EA157+EE157+EI157)</f>
        <v>1</v>
      </c>
      <c r="EN157" s="60">
        <f>(D157+H157+L157+P157+T157+X157+AB157+AF157+AJ157+AN157+AR157+AV157+AZ157+BD157+BH157+BL157+BP157+BT157+BX157+CB157+CF157+CJ157+CN157+CR157+CV157+CZ157+DD157+DH157+DL157+DP157+DT157+DX157+EB157+EF157+EJ157)</f>
        <v>2</v>
      </c>
      <c r="EO157" s="61">
        <f>(EM157/(EN157+EM157)*100)</f>
        <v>33.333333333333329</v>
      </c>
      <c r="EP157" s="62">
        <f>(F157+J157+N157+R157+V157+Z157+AD157+AH157+AL157+AP157+AT157+AX157+BB157+BF157+BJ157+BN157+BR157+BV157+BZ157+CD157+CH157+CL157+CP157+CT157+CX157+DB157+DF157+DJ157+DN157+DR157+DV157+DZ157+ED157+EH157+EL157)</f>
        <v>4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0</v>
      </c>
      <c r="EU157" s="87">
        <f>COUNTIF(C157:EL157,"5.m")</f>
        <v>0</v>
      </c>
    </row>
    <row r="158" spans="1:151" ht="19.95" customHeight="1" x14ac:dyDescent="0.3">
      <c r="A158" s="73" t="s">
        <v>612</v>
      </c>
      <c r="B158" s="75" t="s">
        <v>385</v>
      </c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>
        <v>1</v>
      </c>
      <c r="P158" s="34">
        <v>3</v>
      </c>
      <c r="Q158" s="34" t="s">
        <v>220</v>
      </c>
      <c r="R158" s="35">
        <v>4</v>
      </c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7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37"/>
      <c r="EM158" s="86">
        <f>SUM(C158+G158+K158+O158+S158+W158+AA158+AE158+AI158+AM158+AQ158+AU158+AY158+BC158+BG158+BK158+BO158+BS158+BW158+CA158+CE158+CI158+CM158+CQ158+CU158+CY158+DC158+DG158+DK158+DO158+DS158+DW158+EA158+EE158+EI158)</f>
        <v>1</v>
      </c>
      <c r="EN158" s="60">
        <f>(D158+H158+L158+P158+T158+X158+AB158+AF158+AJ158+AN158+AR158+AV158+AZ158+BD158+BH158+BL158+BP158+BT158+BX158+CB158+CF158+CJ158+CN158+CR158+CV158+CZ158+DD158+DH158+DL158+DP158+DT158+DX158+EB158+EF158+EJ158)</f>
        <v>3</v>
      </c>
      <c r="EO158" s="61">
        <f>(EM158/(EN158+EM158)*100)</f>
        <v>25</v>
      </c>
      <c r="EP158" s="62">
        <f>(F158+J158+N158+R158+V158+Z158+AD158+AH158+AL158+AP158+AT158+AX158+BB158+BF158+BJ158+BN158+BR158+BV158+BZ158+CD158+CH158+CL158+CP158+CT158+CX158+DB158+DF158+DJ158+DN158+DR158+DV158+DZ158+ED158+EH158+EL158)</f>
        <v>4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1</v>
      </c>
      <c r="ET158" s="64">
        <f>COUNTIF(C158:EL158,"4.m")</f>
        <v>0</v>
      </c>
      <c r="EU158" s="87">
        <f>COUNTIF(C158:EL158,"5.m")</f>
        <v>0</v>
      </c>
    </row>
    <row r="159" spans="1:151" ht="19.95" customHeight="1" x14ac:dyDescent="0.3">
      <c r="A159" s="73" t="s">
        <v>613</v>
      </c>
      <c r="B159" s="75" t="s">
        <v>745</v>
      </c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>
        <v>1</v>
      </c>
      <c r="AV159" s="34">
        <v>3</v>
      </c>
      <c r="AW159" s="34" t="s">
        <v>221</v>
      </c>
      <c r="AX159" s="35">
        <v>4</v>
      </c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7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7"/>
      <c r="DO159" s="33"/>
      <c r="DP159" s="34"/>
      <c r="DQ159" s="34"/>
      <c r="DR159" s="35"/>
      <c r="DS159" s="36"/>
      <c r="DT159" s="34"/>
      <c r="DU159" s="34"/>
      <c r="DV159" s="37"/>
      <c r="DW159" s="33"/>
      <c r="DX159" s="34"/>
      <c r="DY159" s="34"/>
      <c r="DZ159" s="35"/>
      <c r="EA159" s="36"/>
      <c r="EB159" s="34"/>
      <c r="EC159" s="34"/>
      <c r="ED159" s="37"/>
      <c r="EE159" s="33"/>
      <c r="EF159" s="34"/>
      <c r="EG159" s="34"/>
      <c r="EH159" s="38"/>
      <c r="EI159" s="33"/>
      <c r="EJ159" s="34"/>
      <c r="EK159" s="34"/>
      <c r="EL159" s="37"/>
      <c r="EM159" s="86">
        <f>SUM(C159+G159+K159+O159+S159+W159+AA159+AE159+AI159+AM159+AQ159+AU159+AY159+BC159+BG159+BK159+BO159+BS159+BW159+CA159+CE159+CI159+CM159+CQ159+CU159+CY159+DC159+DG159+DK159+DO159+DS159+DW159+EA159+EE159+EI159)</f>
        <v>1</v>
      </c>
      <c r="EN159" s="60">
        <f>(D159+H159+L159+P159+T159+X159+AB159+AF159+AJ159+AN159+AR159+AV159+AZ159+BD159+BH159+BL159+BP159+BT159+BX159+CB159+CF159+CJ159+CN159+CR159+CV159+CZ159+DD159+DH159+DL159+DP159+DT159+DX159+EB159+EF159+EJ159)</f>
        <v>3</v>
      </c>
      <c r="EO159" s="61">
        <f>(EM159/(EN159+EM159)*100)</f>
        <v>25</v>
      </c>
      <c r="EP159" s="62">
        <f>(F159+J159+N159+R159+V159+Z159+AD159+AH159+AL159+AP159+AT159+AX159+BB159+BF159+BJ159+BN159+BR159+BV159+BZ159+CD159+CH159+CL159+CP159+CT159+CX159+DB159+DF159+DJ159+DN159+DR159+DV159+DZ159+ED159+EH159+EL159)</f>
        <v>4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0</v>
      </c>
      <c r="ET159" s="64">
        <f>COUNTIF(C159:EL159,"4.m")</f>
        <v>1</v>
      </c>
      <c r="EU159" s="87">
        <f>COUNTIF(C159:EL159,"5.m")</f>
        <v>0</v>
      </c>
    </row>
    <row r="160" spans="1:151" ht="19.95" customHeight="1" x14ac:dyDescent="0.3">
      <c r="A160" s="73" t="s">
        <v>614</v>
      </c>
      <c r="B160" s="75" t="s">
        <v>443</v>
      </c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>
        <v>1</v>
      </c>
      <c r="X160" s="34">
        <v>2</v>
      </c>
      <c r="Y160" s="34" t="s">
        <v>220</v>
      </c>
      <c r="Z160" s="35">
        <v>2</v>
      </c>
      <c r="AA160" s="33"/>
      <c r="AB160" s="34"/>
      <c r="AC160" s="34"/>
      <c r="AD160" s="35"/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>
        <v>0</v>
      </c>
      <c r="AZ160" s="34">
        <v>3</v>
      </c>
      <c r="BA160" s="34" t="s">
        <v>221</v>
      </c>
      <c r="BB160" s="37">
        <v>2</v>
      </c>
      <c r="BC160" s="33"/>
      <c r="BD160" s="34"/>
      <c r="BE160" s="34"/>
      <c r="BF160" s="35"/>
      <c r="BG160" s="36"/>
      <c r="BH160" s="34"/>
      <c r="BI160" s="34"/>
      <c r="BJ160" s="37"/>
      <c r="BK160" s="33"/>
      <c r="BL160" s="34"/>
      <c r="BM160" s="34"/>
      <c r="BN160" s="35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7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5"/>
      <c r="CM160" s="36"/>
      <c r="CN160" s="34"/>
      <c r="CO160" s="34"/>
      <c r="CP160" s="37"/>
      <c r="CQ160" s="33"/>
      <c r="CR160" s="34"/>
      <c r="CS160" s="34"/>
      <c r="CT160" s="35"/>
      <c r="CU160" s="36"/>
      <c r="CV160" s="34"/>
      <c r="CW160" s="34"/>
      <c r="CX160" s="37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7"/>
      <c r="DO160" s="33"/>
      <c r="DP160" s="34"/>
      <c r="DQ160" s="34"/>
      <c r="DR160" s="35"/>
      <c r="DS160" s="36"/>
      <c r="DT160" s="34"/>
      <c r="DU160" s="34"/>
      <c r="DV160" s="37"/>
      <c r="DW160" s="33"/>
      <c r="DX160" s="34"/>
      <c r="DY160" s="34"/>
      <c r="DZ160" s="35"/>
      <c r="EA160" s="36"/>
      <c r="EB160" s="34"/>
      <c r="EC160" s="34"/>
      <c r="ED160" s="37"/>
      <c r="EE160" s="33"/>
      <c r="EF160" s="34"/>
      <c r="EG160" s="34"/>
      <c r="EH160" s="35"/>
      <c r="EI160" s="33"/>
      <c r="EJ160" s="34"/>
      <c r="EK160" s="34"/>
      <c r="EL160" s="37"/>
      <c r="EM160" s="86">
        <f>SUM(C160+G160+K160+O160+S160+W160+AA160+AE160+AI160+AM160+AQ160+AU160+AY160+BC160+BG160+BK160+BO160+BS160+BW160+CA160+CE160+CI160+CM160+CQ160+CU160+CY160+DC160+DG160+DK160+DO160+DS160+DW160+EA160+EE160+EI160)</f>
        <v>1</v>
      </c>
      <c r="EN160" s="60">
        <f>(D160+H160+L160+P160+T160+X160+AB160+AF160+AJ160+AN160+AR160+AV160+AZ160+BD160+BH160+BL160+BP160+BT160+BX160+CB160+CF160+CJ160+CN160+CR160+CV160+CZ160+DD160+DH160+DL160+DP160+DT160+DX160+EB160+EF160+EJ160)</f>
        <v>5</v>
      </c>
      <c r="EO160" s="61">
        <f>(EM160/(EN160+EM160)*100)</f>
        <v>16.666666666666664</v>
      </c>
      <c r="EP160" s="62">
        <f>(F160+J160+N160+R160+V160+Z160+AD160+AH160+AL160+AP160+AT160+AX160+BB160+BF160+BJ160+BN160+BR160+BV160+BZ160+CD160+CH160+CL160+CP160+CT160+CX160+DB160+DF160+DJ160+DN160+DR160+DV160+DZ160+ED160+EH160+EL160)</f>
        <v>4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1</v>
      </c>
      <c r="ET160" s="64">
        <f>COUNTIF(C160:EL160,"4.m")</f>
        <v>1</v>
      </c>
      <c r="EU160" s="87">
        <f>COUNTIF(C160:EL160,"5.m")</f>
        <v>0</v>
      </c>
    </row>
    <row r="161" spans="1:151" ht="19.95" customHeight="1" x14ac:dyDescent="0.3">
      <c r="A161" s="73" t="s">
        <v>615</v>
      </c>
      <c r="B161" s="75" t="s">
        <v>249</v>
      </c>
      <c r="C161" s="33">
        <v>0</v>
      </c>
      <c r="D161" s="34">
        <v>3</v>
      </c>
      <c r="E161" s="34" t="s">
        <v>221</v>
      </c>
      <c r="F161" s="35">
        <v>2</v>
      </c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>
        <v>0</v>
      </c>
      <c r="AR161" s="34">
        <v>3</v>
      </c>
      <c r="AS161" s="34" t="s">
        <v>221</v>
      </c>
      <c r="AT161" s="35">
        <v>2</v>
      </c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7"/>
      <c r="BK161" s="33"/>
      <c r="BL161" s="34"/>
      <c r="BM161" s="34"/>
      <c r="BN161" s="38"/>
      <c r="BO161" s="36"/>
      <c r="BP161" s="34"/>
      <c r="BQ161" s="34"/>
      <c r="BR161" s="37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7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7"/>
      <c r="DO161" s="33"/>
      <c r="DP161" s="34"/>
      <c r="DQ161" s="34"/>
      <c r="DR161" s="35"/>
      <c r="DS161" s="36"/>
      <c r="DT161" s="34"/>
      <c r="DU161" s="34"/>
      <c r="DV161" s="39"/>
      <c r="DW161" s="33"/>
      <c r="DX161" s="34"/>
      <c r="DY161" s="34"/>
      <c r="DZ161" s="35"/>
      <c r="EA161" s="36"/>
      <c r="EB161" s="34"/>
      <c r="EC161" s="34"/>
      <c r="ED161" s="37"/>
      <c r="EE161" s="33"/>
      <c r="EF161" s="34"/>
      <c r="EG161" s="34"/>
      <c r="EH161" s="35"/>
      <c r="EI161" s="33"/>
      <c r="EJ161" s="34"/>
      <c r="EK161" s="34"/>
      <c r="EL161" s="37"/>
      <c r="EM161" s="86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6</v>
      </c>
      <c r="EO161" s="61">
        <f>(EM161/(EN161+EM161)*100)</f>
        <v>0</v>
      </c>
      <c r="EP161" s="62">
        <f>(F161+J161+N161+R161+V161+Z161+AD161+AH161+AL161+AP161+AT161+AX161+BB161+BF161+BJ161+BN161+BR161+BV161+BZ161+CD161+CH161+CL161+CP161+CT161+CX161+DB161+DF161+DJ161+DN161+DR161+DV161+DZ161+ED161+EH161+EL161)</f>
        <v>4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2</v>
      </c>
      <c r="EU161" s="87">
        <f>COUNTIF(C161:EL161,"5.m")</f>
        <v>0</v>
      </c>
    </row>
    <row r="162" spans="1:151" ht="19.95" customHeight="1" x14ac:dyDescent="0.3">
      <c r="A162" s="73" t="s">
        <v>616</v>
      </c>
      <c r="B162" s="75" t="s">
        <v>772</v>
      </c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>
        <v>0</v>
      </c>
      <c r="AZ162" s="34">
        <v>3</v>
      </c>
      <c r="BA162" s="34" t="s">
        <v>221</v>
      </c>
      <c r="BB162" s="37">
        <v>2</v>
      </c>
      <c r="BC162" s="33"/>
      <c r="BD162" s="34"/>
      <c r="BE162" s="34"/>
      <c r="BF162" s="35"/>
      <c r="BG162" s="36">
        <v>0</v>
      </c>
      <c r="BH162" s="34">
        <v>2</v>
      </c>
      <c r="BI162" s="34" t="s">
        <v>220</v>
      </c>
      <c r="BJ162" s="37">
        <v>2</v>
      </c>
      <c r="BK162" s="33"/>
      <c r="BL162" s="34"/>
      <c r="BM162" s="34"/>
      <c r="BN162" s="38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37"/>
      <c r="EM162" s="86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5</v>
      </c>
      <c r="EO162" s="61">
        <f>(EM162/(EN162+EM162)*100)</f>
        <v>0</v>
      </c>
      <c r="EP162" s="62">
        <f>(F162+J162+N162+R162+V162+Z162+AD162+AH162+AL162+AP162+AT162+AX162+BB162+BF162+BJ162+BN162+BR162+BV162+BZ162+CD162+CH162+CL162+CP162+CT162+CX162+DB162+DF162+DJ162+DN162+DR162+DV162+DZ162+ED162+EH162+EL162)</f>
        <v>4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1</v>
      </c>
      <c r="ET162" s="64">
        <f>COUNTIF(C162:EL162,"4.m")</f>
        <v>1</v>
      </c>
      <c r="EU162" s="87">
        <f>COUNTIF(C162:EL162,"5.m")</f>
        <v>0</v>
      </c>
    </row>
    <row r="163" spans="1:151" ht="19.95" customHeight="1" x14ac:dyDescent="0.3">
      <c r="A163" s="73" t="s">
        <v>34</v>
      </c>
      <c r="B163" s="75" t="s">
        <v>741</v>
      </c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>
        <v>0</v>
      </c>
      <c r="AR163" s="34">
        <v>2</v>
      </c>
      <c r="AS163" s="34" t="s">
        <v>220</v>
      </c>
      <c r="AT163" s="35">
        <v>2</v>
      </c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7"/>
      <c r="BK163" s="33">
        <v>0</v>
      </c>
      <c r="BL163" s="34">
        <v>3</v>
      </c>
      <c r="BM163" s="34">
        <v>4</v>
      </c>
      <c r="BN163" s="38">
        <v>2</v>
      </c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7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7"/>
      <c r="DO163" s="33"/>
      <c r="DP163" s="34"/>
      <c r="DQ163" s="34"/>
      <c r="DR163" s="35"/>
      <c r="DS163" s="36"/>
      <c r="DT163" s="34"/>
      <c r="DU163" s="34"/>
      <c r="DV163" s="39"/>
      <c r="DW163" s="33"/>
      <c r="DX163" s="34"/>
      <c r="DY163" s="34"/>
      <c r="DZ163" s="35"/>
      <c r="EA163" s="36"/>
      <c r="EB163" s="34"/>
      <c r="EC163" s="34"/>
      <c r="ED163" s="37"/>
      <c r="EE163" s="33"/>
      <c r="EF163" s="34"/>
      <c r="EG163" s="34"/>
      <c r="EH163" s="35"/>
      <c r="EI163" s="33"/>
      <c r="EJ163" s="34"/>
      <c r="EK163" s="34"/>
      <c r="EL163" s="37"/>
      <c r="EM163" s="86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5</v>
      </c>
      <c r="EO163" s="61">
        <f>(EM163/(EN163+EM163)*100)</f>
        <v>0</v>
      </c>
      <c r="EP163" s="62">
        <f>(F163+J163+N163+R163+V163+Z163+AD163+AH163+AL163+AP163+AT163+AX163+BB163+BF163+BJ163+BN163+BR163+BV163+BZ163+CD163+CH163+CL163+CP163+CT163+CX163+DB163+DF163+DJ163+DN163+DR163+DV163+DZ163+ED163+EH163+EL163)</f>
        <v>4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1</v>
      </c>
      <c r="ET163" s="64">
        <f>COUNTIF(C163:EL163,"4.m")</f>
        <v>0</v>
      </c>
      <c r="EU163" s="87">
        <f>COUNTIF(C163:EL163,"5.m")</f>
        <v>0</v>
      </c>
    </row>
    <row r="164" spans="1:151" ht="19.95" customHeight="1" x14ac:dyDescent="0.3">
      <c r="A164" s="73" t="s">
        <v>14</v>
      </c>
      <c r="B164" s="75" t="s">
        <v>445</v>
      </c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>
        <v>2</v>
      </c>
      <c r="X164" s="34">
        <v>1</v>
      </c>
      <c r="Y164" s="34" t="s">
        <v>12</v>
      </c>
      <c r="Z164" s="35">
        <v>3</v>
      </c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7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5"/>
      <c r="CM164" s="36"/>
      <c r="CN164" s="34"/>
      <c r="CO164" s="34"/>
      <c r="CP164" s="37"/>
      <c r="CQ164" s="33"/>
      <c r="CR164" s="34"/>
      <c r="CS164" s="34"/>
      <c r="CT164" s="35"/>
      <c r="CU164" s="36"/>
      <c r="CV164" s="34"/>
      <c r="CW164" s="34"/>
      <c r="CX164" s="37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7"/>
      <c r="DO164" s="33"/>
      <c r="DP164" s="34"/>
      <c r="DQ164" s="34"/>
      <c r="DR164" s="35"/>
      <c r="DS164" s="36"/>
      <c r="DT164" s="34"/>
      <c r="DU164" s="34"/>
      <c r="DV164" s="37"/>
      <c r="DW164" s="33"/>
      <c r="DX164" s="34"/>
      <c r="DY164" s="34"/>
      <c r="DZ164" s="35"/>
      <c r="EA164" s="36"/>
      <c r="EB164" s="34"/>
      <c r="EC164" s="34"/>
      <c r="ED164" s="37"/>
      <c r="EE164" s="33"/>
      <c r="EF164" s="34"/>
      <c r="EG164" s="34"/>
      <c r="EH164" s="35"/>
      <c r="EI164" s="33"/>
      <c r="EJ164" s="34"/>
      <c r="EK164" s="34"/>
      <c r="EL164" s="37"/>
      <c r="EM164" s="86">
        <f>SUM(C164+G164+K164+O164+S164+W164+AA164+AE164+AI164+AM164+AQ164+AU164+AY164+BC164+BG164+BK164+BO164+BS164+BW164+CA164+CE164+CI164+CM164+CQ164+CU164+CY164+DC164+DG164+DK164+DO164+DS164+DW164+EA164+EE164+EI164)</f>
        <v>2</v>
      </c>
      <c r="EN164" s="60">
        <f>(D164+H164+L164+P164+T164+X164+AB164+AF164+AJ164+AN164+AR164+AV164+AZ164+BD164+BH164+BL164+BP164+BT164+BX164+CB164+CF164+CJ164+CN164+CR164+CV164+CZ164+DD164+DH164+DL164+DP164+DT164+DX164+EB164+EF164+EJ164)</f>
        <v>1</v>
      </c>
      <c r="EO164" s="61">
        <f>(EM164/(EN164+EM164)*100)</f>
        <v>66.666666666666657</v>
      </c>
      <c r="EP164" s="62">
        <f>(F164+J164+N164+R164+V164+Z164+AD164+AH164+AL164+AP164+AT164+AX164+BB164+BF164+BJ164+BN164+BR164+BV164+BZ164+CD164+CH164+CL164+CP164+CT164+CX164+DB164+DF164+DJ164+DN164+DR164+DV164+DZ164+ED164+EH164+EL164)</f>
        <v>3</v>
      </c>
      <c r="EQ164" s="63">
        <f>COUNTIF(C164:EL164,"1.m")</f>
        <v>0</v>
      </c>
      <c r="ER164" s="63">
        <f>COUNTIF(C164:EL164,"2.m")</f>
        <v>1</v>
      </c>
      <c r="ES164" s="63">
        <f>COUNTIF(C164:EL164,"3.m")</f>
        <v>0</v>
      </c>
      <c r="ET164" s="64">
        <f>COUNTIF(C164:EL164,"4.m")</f>
        <v>0</v>
      </c>
      <c r="EU164" s="87">
        <f>COUNTIF(C164:EL164,"5.m")</f>
        <v>0</v>
      </c>
    </row>
    <row r="165" spans="1:151" ht="19.95" customHeight="1" x14ac:dyDescent="0.3">
      <c r="A165" s="73" t="s">
        <v>81</v>
      </c>
      <c r="B165" s="75" t="s">
        <v>982</v>
      </c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8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>
        <v>2</v>
      </c>
      <c r="CF165" s="34">
        <v>1</v>
      </c>
      <c r="CG165" s="34">
        <v>2</v>
      </c>
      <c r="CH165" s="39">
        <v>3</v>
      </c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7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7"/>
      <c r="DO165" s="33"/>
      <c r="DP165" s="34"/>
      <c r="DQ165" s="34"/>
      <c r="DR165" s="35"/>
      <c r="DS165" s="36"/>
      <c r="DT165" s="34"/>
      <c r="DU165" s="34"/>
      <c r="DV165" s="39"/>
      <c r="DW165" s="33"/>
      <c r="DX165" s="34"/>
      <c r="DY165" s="34"/>
      <c r="DZ165" s="35"/>
      <c r="EA165" s="36"/>
      <c r="EB165" s="34"/>
      <c r="EC165" s="34"/>
      <c r="ED165" s="37"/>
      <c r="EE165" s="33"/>
      <c r="EF165" s="34"/>
      <c r="EG165" s="34"/>
      <c r="EH165" s="35"/>
      <c r="EI165" s="33"/>
      <c r="EJ165" s="34"/>
      <c r="EK165" s="34"/>
      <c r="EL165" s="37"/>
      <c r="EM165" s="86">
        <f>SUM(C165+G165+K165+O165+S165+W165+AA165+AE165+AI165+AM165+AQ165+AU165+AY165+BC165+BG165+BK165+BO165+BS165+BW165+CA165+CE165+CI165+CM165+CQ165+CU165+CY165+DC165+DG165+DK165+DO165+DS165+DW165+EA165+EE165+EI165)</f>
        <v>2</v>
      </c>
      <c r="EN165" s="60">
        <f>(D165+H165+L165+P165+T165+X165+AB165+AF165+AJ165+AN165+AR165+AV165+AZ165+BD165+BH165+BL165+BP165+BT165+BX165+CB165+CF165+CJ165+CN165+CR165+CV165+CZ165+DD165+DH165+DL165+DP165+DT165+DX165+EB165+EF165+EJ165)</f>
        <v>1</v>
      </c>
      <c r="EO165" s="61">
        <f>(EM165/(EN165+EM165)*100)</f>
        <v>66.666666666666657</v>
      </c>
      <c r="EP165" s="62">
        <f>(F165+J165+N165+R165+V165+Z165+AD165+AH165+AL165+AP165+AT165+AX165+BB165+BF165+BJ165+BN165+BR165+BV165+BZ165+CD165+CH165+CL165+CP165+CT165+CX165+DB165+DF165+DJ165+DN165+DR165+DV165+DZ165+ED165+EH165+EL165)</f>
        <v>3</v>
      </c>
      <c r="EQ165" s="63"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0</v>
      </c>
      <c r="EU165" s="87">
        <v>0</v>
      </c>
    </row>
    <row r="166" spans="1:151" ht="19.95" customHeight="1" x14ac:dyDescent="0.3">
      <c r="A166" s="73" t="s">
        <v>17</v>
      </c>
      <c r="B166" s="75" t="s">
        <v>294</v>
      </c>
      <c r="C166" s="33"/>
      <c r="D166" s="34"/>
      <c r="E166" s="34"/>
      <c r="F166" s="35"/>
      <c r="G166" s="33">
        <v>1</v>
      </c>
      <c r="H166" s="34">
        <v>2</v>
      </c>
      <c r="I166" s="34" t="s">
        <v>220</v>
      </c>
      <c r="J166" s="35">
        <v>2</v>
      </c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7"/>
      <c r="BK166" s="33"/>
      <c r="BL166" s="34"/>
      <c r="BM166" s="34"/>
      <c r="BN166" s="38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>
        <v>0</v>
      </c>
      <c r="CF166" s="34">
        <v>2</v>
      </c>
      <c r="CG166" s="34">
        <v>2</v>
      </c>
      <c r="CH166" s="39">
        <v>1</v>
      </c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7"/>
      <c r="DO166" s="33"/>
      <c r="DP166" s="34"/>
      <c r="DQ166" s="34"/>
      <c r="DR166" s="35"/>
      <c r="DS166" s="36"/>
      <c r="DT166" s="34"/>
      <c r="DU166" s="34"/>
      <c r="DV166" s="37"/>
      <c r="DW166" s="33"/>
      <c r="DX166" s="34"/>
      <c r="DY166" s="34"/>
      <c r="DZ166" s="35"/>
      <c r="EA166" s="36"/>
      <c r="EB166" s="34"/>
      <c r="EC166" s="34"/>
      <c r="ED166" s="37"/>
      <c r="EE166" s="33"/>
      <c r="EF166" s="34"/>
      <c r="EG166" s="34"/>
      <c r="EH166" s="38"/>
      <c r="EI166" s="33"/>
      <c r="EJ166" s="34"/>
      <c r="EK166" s="34"/>
      <c r="EL166" s="37"/>
      <c r="EM166" s="86">
        <f>SUM(C166+G166+K166+O166+S166+W166+AA166+AE166+AI166+AM166+AQ166+AU166+AY166+BC166+BG166+BK166+BO166+BS166+BW166+CA166+CE166+CI166+CM166+CQ166+CU166+CY166+DC166+DG166+DK166+DO166+DS166+DW166+EA166+EE166+EI166)</f>
        <v>1</v>
      </c>
      <c r="EN166" s="60">
        <f>(D166+H166+L166+P166+T166+X166+AB166+AF166+AJ166+AN166+AR166+AV166+AZ166+BD166+BH166+BL166+BP166+BT166+BX166+CB166+CF166+CJ166+CN166+CR166+CV166+CZ166+DD166+DH166+DL166+DP166+DT166+DX166+EB166+EF166+EJ166)</f>
        <v>4</v>
      </c>
      <c r="EO166" s="61">
        <f>(EM166/(EN166+EM166)*100)</f>
        <v>20</v>
      </c>
      <c r="EP166" s="62">
        <f>(F166+J166+N166+R166+V166+Z166+AD166+AH166+AL166+AP166+AT166+AX166+BB166+BF166+BJ166+BN166+BR166+BV166+BZ166+CD166+CH166+CL166+CP166+CT166+CX166+DB166+DF166+DJ166+DN166+DR166+DV166+DZ166+ED166+EH166+EL166)</f>
        <v>3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1</v>
      </c>
      <c r="ET166" s="64">
        <f>COUNTIF(C166:EL166,"4.m")</f>
        <v>0</v>
      </c>
      <c r="EU166" s="87">
        <f>COUNTIF(C166:EL166,"5.m")</f>
        <v>0</v>
      </c>
    </row>
    <row r="167" spans="1:151" ht="19.95" customHeight="1" x14ac:dyDescent="0.3">
      <c r="A167" s="73" t="s">
        <v>68</v>
      </c>
      <c r="B167" s="75" t="s">
        <v>923</v>
      </c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7"/>
      <c r="BK167" s="33"/>
      <c r="BL167" s="34"/>
      <c r="BM167" s="34"/>
      <c r="BN167" s="35"/>
      <c r="BO167" s="36">
        <v>1</v>
      </c>
      <c r="BP167" s="34">
        <v>2</v>
      </c>
      <c r="BQ167" s="34">
        <v>2</v>
      </c>
      <c r="BR167" s="39">
        <v>2</v>
      </c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>
        <v>0</v>
      </c>
      <c r="CF167" s="34">
        <v>2</v>
      </c>
      <c r="CG167" s="34">
        <v>3</v>
      </c>
      <c r="CH167" s="39">
        <v>1</v>
      </c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7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7"/>
      <c r="DO167" s="33"/>
      <c r="DP167" s="34"/>
      <c r="DQ167" s="34"/>
      <c r="DR167" s="35"/>
      <c r="DS167" s="36"/>
      <c r="DT167" s="34"/>
      <c r="DU167" s="34"/>
      <c r="DV167" s="37"/>
      <c r="DW167" s="33"/>
      <c r="DX167" s="34"/>
      <c r="DY167" s="34"/>
      <c r="DZ167" s="35"/>
      <c r="EA167" s="36"/>
      <c r="EB167" s="34"/>
      <c r="EC167" s="34"/>
      <c r="ED167" s="37"/>
      <c r="EE167" s="33"/>
      <c r="EF167" s="34"/>
      <c r="EG167" s="34"/>
      <c r="EH167" s="35"/>
      <c r="EI167" s="33"/>
      <c r="EJ167" s="34"/>
      <c r="EK167" s="34"/>
      <c r="EL167" s="37"/>
      <c r="EM167" s="86">
        <f>SUM(C167+G167+K167+O167+S167+W167+AA167+AE167+AI167+AM167+AQ167+AU167+AY167+BC167+BG167+BK167+BO167+BS167+BW167+CA167+CE167+CI167+CM167+CQ167+CU167+CY167+DC167+DG167+DK167+DO167+DS167+DW167+EA167+EE167+EI167)</f>
        <v>1</v>
      </c>
      <c r="EN167" s="60">
        <f>(D167+H167+L167+P167+T167+X167+AB167+AF167+AJ167+AN167+AR167+AV167+AZ167+BD167+BH167+BL167+BP167+BT167+BX167+CB167+CF167+CJ167+CN167+CR167+CV167+CZ167+DD167+DH167+DL167+DP167+DT167+DX167+EB167+EF167+EJ167)</f>
        <v>4</v>
      </c>
      <c r="EO167" s="61">
        <f>(EM167/(EN167+EM167)*100)</f>
        <v>20</v>
      </c>
      <c r="EP167" s="62">
        <f>(F167+J167+N167+R167+V167+Z167+AD167+AH167+AL167+AP167+AT167+AX167+BB167+BF167+BJ167+BN167+BR167+BV167+BZ167+CD167+CH167+CL167+CP167+CT167+CX167+DB167+DF167+DJ167+DN167+DR167+DV167+DZ167+ED167+EH167+EL167)</f>
        <v>3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0</v>
      </c>
      <c r="EU167" s="87">
        <f>COUNTIF(C167:EL167,"5.m")</f>
        <v>0</v>
      </c>
    </row>
    <row r="168" spans="1:151" ht="19.95" customHeight="1" x14ac:dyDescent="0.3">
      <c r="A168" s="73" t="s">
        <v>16</v>
      </c>
      <c r="B168" s="75" t="s">
        <v>730</v>
      </c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>
        <v>0</v>
      </c>
      <c r="AR168" s="34">
        <v>3</v>
      </c>
      <c r="AS168" s="34" t="s">
        <v>221</v>
      </c>
      <c r="AT168" s="35">
        <v>2</v>
      </c>
      <c r="AU168" s="33">
        <v>0</v>
      </c>
      <c r="AV168" s="34">
        <v>3</v>
      </c>
      <c r="AW168" s="34" t="s">
        <v>221</v>
      </c>
      <c r="AX168" s="35">
        <v>1</v>
      </c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7"/>
      <c r="BK168" s="33"/>
      <c r="BL168" s="34"/>
      <c r="BM168" s="34"/>
      <c r="BN168" s="38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7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7"/>
      <c r="DO168" s="33"/>
      <c r="DP168" s="34"/>
      <c r="DQ168" s="34"/>
      <c r="DR168" s="35"/>
      <c r="DS168" s="36"/>
      <c r="DT168" s="34"/>
      <c r="DU168" s="34"/>
      <c r="DV168" s="39"/>
      <c r="DW168" s="33"/>
      <c r="DX168" s="34"/>
      <c r="DY168" s="34"/>
      <c r="DZ168" s="35"/>
      <c r="EA168" s="36"/>
      <c r="EB168" s="34"/>
      <c r="EC168" s="34"/>
      <c r="ED168" s="37"/>
      <c r="EE168" s="33"/>
      <c r="EF168" s="34"/>
      <c r="EG168" s="34"/>
      <c r="EH168" s="35"/>
      <c r="EI168" s="33"/>
      <c r="EJ168" s="34"/>
      <c r="EK168" s="34"/>
      <c r="EL168" s="37"/>
      <c r="EM168" s="86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6</v>
      </c>
      <c r="EO168" s="61">
        <f>(EM168/(EN168+EM168)*100)</f>
        <v>0</v>
      </c>
      <c r="EP168" s="62">
        <f>(F168+J168+N168+R168+V168+Z168+AD168+AH168+AL168+AP168+AT168+AX168+BB168+BF168+BJ168+BN168+BR168+BV168+BZ168+CD168+CH168+CL168+CP168+CT168+CX168+DB168+DF168+DJ168+DN168+DR168+DV168+DZ168+ED168+EH168+EL168)</f>
        <v>3</v>
      </c>
      <c r="EQ168" s="63">
        <f>COUNTIF(C168:EL168,"1.m")</f>
        <v>0</v>
      </c>
      <c r="ER168" s="63">
        <v>1</v>
      </c>
      <c r="ES168" s="63">
        <f>COUNTIF(C168:EL168,"3.m")</f>
        <v>0</v>
      </c>
      <c r="ET168" s="64">
        <f>COUNTIF(C168:EL168,"4.m")</f>
        <v>2</v>
      </c>
      <c r="EU168" s="87">
        <v>0</v>
      </c>
    </row>
    <row r="169" spans="1:151" ht="19.95" customHeight="1" x14ac:dyDescent="0.3">
      <c r="A169" s="73" t="s">
        <v>69</v>
      </c>
      <c r="B169" s="75" t="s">
        <v>924</v>
      </c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7"/>
      <c r="BK169" s="33"/>
      <c r="BL169" s="34"/>
      <c r="BM169" s="41"/>
      <c r="BN169" s="35"/>
      <c r="BO169" s="36">
        <v>1</v>
      </c>
      <c r="BP169" s="34">
        <v>1</v>
      </c>
      <c r="BQ169" s="34">
        <v>3</v>
      </c>
      <c r="BR169" s="39">
        <v>2</v>
      </c>
      <c r="BS169" s="33"/>
      <c r="BT169" s="34"/>
      <c r="BU169" s="34"/>
      <c r="BV169" s="38"/>
      <c r="BW169" s="36"/>
      <c r="BX169" s="34"/>
      <c r="BY169" s="34"/>
      <c r="BZ169" s="37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5"/>
      <c r="CM169" s="36"/>
      <c r="CN169" s="34"/>
      <c r="CO169" s="34"/>
      <c r="CP169" s="37"/>
      <c r="CQ169" s="33"/>
      <c r="CR169" s="34"/>
      <c r="CS169" s="34"/>
      <c r="CT169" s="35"/>
      <c r="CU169" s="36"/>
      <c r="CV169" s="34"/>
      <c r="CW169" s="34"/>
      <c r="CX169" s="37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7"/>
      <c r="DO169" s="33"/>
      <c r="DP169" s="34"/>
      <c r="DQ169" s="34"/>
      <c r="DR169" s="35"/>
      <c r="DS169" s="36"/>
      <c r="DT169" s="34"/>
      <c r="DU169" s="34"/>
      <c r="DV169" s="37"/>
      <c r="DW169" s="33"/>
      <c r="DX169" s="34"/>
      <c r="DY169" s="34"/>
      <c r="DZ169" s="35"/>
      <c r="EA169" s="36"/>
      <c r="EB169" s="34"/>
      <c r="EC169" s="34"/>
      <c r="ED169" s="37"/>
      <c r="EE169" s="33"/>
      <c r="EF169" s="34"/>
      <c r="EG169" s="34"/>
      <c r="EH169" s="35"/>
      <c r="EI169" s="33"/>
      <c r="EJ169" s="34"/>
      <c r="EK169" s="34"/>
      <c r="EL169" s="37"/>
      <c r="EM169" s="86">
        <f>SUM(C169+G169+K169+O169+S169+W169+AA169+AE169+AI169+AM169+AQ169+AU169+AY169+BC169+BG169+BK169+BO169+BS169+BW169+CA169+CE169+CI169+CM169+CQ169+CU169+CY169+DC169+DG169+DK169+DO169+DS169+DW169+EA169+EE169+EI169)</f>
        <v>1</v>
      </c>
      <c r="EN169" s="60">
        <f>(D169+H169+L169+P169+T169+X169+AB169+AF169+AJ169+AN169+AR169+AV169+AZ169+BD169+BH169+BL169+BP169+BT169+BX169+CB169+CF169+CJ169+CN169+CR169+CV169+CZ169+DD169+DH169+DL169+DP169+DT169+DX169+EB169+EF169+EJ169)</f>
        <v>1</v>
      </c>
      <c r="EO169" s="61">
        <f>(EM169/(EN169+EM169)*100)</f>
        <v>50</v>
      </c>
      <c r="EP169" s="62">
        <f>(F169+J169+N169+R169+V169+Z169+AD169+AH169+AL169+AP169+AT169+AX169+BB169+BF169+BJ169+BN169+BR169+BV169+BZ169+CD169+CH169+CL169+CP169+CT169+CX169+DB169+DF169+DJ169+DN169+DR169+DV169+DZ169+ED169+EH169+EL169)</f>
        <v>2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87">
        <f>COUNTIF(C169:EL169,"5.m")</f>
        <v>0</v>
      </c>
    </row>
    <row r="170" spans="1:151" ht="19.95" customHeight="1" x14ac:dyDescent="0.3">
      <c r="A170" s="73" t="s">
        <v>83</v>
      </c>
      <c r="B170" s="75" t="s">
        <v>984</v>
      </c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7"/>
      <c r="BK170" s="33"/>
      <c r="BL170" s="34"/>
      <c r="BM170" s="34"/>
      <c r="BN170" s="35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>
        <v>1</v>
      </c>
      <c r="CF170" s="34">
        <v>1</v>
      </c>
      <c r="CG170" s="34">
        <v>2</v>
      </c>
      <c r="CH170" s="39">
        <v>2</v>
      </c>
      <c r="CI170" s="33"/>
      <c r="CJ170" s="34"/>
      <c r="CK170" s="34"/>
      <c r="CL170" s="35"/>
      <c r="CM170" s="36"/>
      <c r="CN170" s="34"/>
      <c r="CO170" s="34"/>
      <c r="CP170" s="37"/>
      <c r="CQ170" s="33"/>
      <c r="CR170" s="34"/>
      <c r="CS170" s="34"/>
      <c r="CT170" s="35"/>
      <c r="CU170" s="36"/>
      <c r="CV170" s="34"/>
      <c r="CW170" s="34"/>
      <c r="CX170" s="37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7"/>
      <c r="DO170" s="33"/>
      <c r="DP170" s="34"/>
      <c r="DQ170" s="34"/>
      <c r="DR170" s="35"/>
      <c r="DS170" s="36"/>
      <c r="DT170" s="34"/>
      <c r="DU170" s="34"/>
      <c r="DV170" s="37"/>
      <c r="DW170" s="33"/>
      <c r="DX170" s="34"/>
      <c r="DY170" s="34"/>
      <c r="DZ170" s="35"/>
      <c r="EA170" s="36"/>
      <c r="EB170" s="34"/>
      <c r="EC170" s="34"/>
      <c r="ED170" s="37"/>
      <c r="EE170" s="33"/>
      <c r="EF170" s="34"/>
      <c r="EG170" s="34"/>
      <c r="EH170" s="35"/>
      <c r="EI170" s="33"/>
      <c r="EJ170" s="34"/>
      <c r="EK170" s="34"/>
      <c r="EL170" s="37"/>
      <c r="EM170" s="86">
        <f>SUM(C170+G170+K170+O170+S170+W170+AA170+AE170+AI170+AM170+AQ170+AU170+AY170+BC170+BG170+BK170+BO170+BS170+BW170+CA170+CE170+CI170+CM170+CQ170+CU170+CY170+DC170+DG170+DK170+DO170+DS170+DW170+EA170+EE170+EI170)</f>
        <v>1</v>
      </c>
      <c r="EN170" s="60">
        <f>(D170+H170+L170+P170+T170+X170+AB170+AF170+AJ170+AN170+AR170+AV170+AZ170+BD170+BH170+BL170+BP170+BT170+BX170+CB170+CF170+CJ170+CN170+CR170+CV170+CZ170+DD170+DH170+DL170+DP170+DT170+DX170+EB170+EF170+EJ170)</f>
        <v>1</v>
      </c>
      <c r="EO170" s="61">
        <f>(EM170/(EN170+EM170)*100)</f>
        <v>50</v>
      </c>
      <c r="EP170" s="62">
        <f>(F170+J170+N170+R170+V170+Z170+AD170+AH170+AL170+AP170+AT170+AX170+BB170+BF170+BJ170+BN170+BR170+BV170+BZ170+CD170+CH170+CL170+CP170+CT170+CX170+DB170+DF170+DJ170+DN170+DR170+DV170+DZ170+ED170+EH170+EL170)</f>
        <v>2</v>
      </c>
      <c r="EQ170" s="63">
        <f>COUNTIF(C170:EL170,"1.m")</f>
        <v>0</v>
      </c>
      <c r="ER170" s="63">
        <f>COUNTIF(C170:EL170,"2.m")</f>
        <v>0</v>
      </c>
      <c r="ES170" s="63">
        <v>1</v>
      </c>
      <c r="ET170" s="64">
        <f>COUNTIF(C170:EL170,"4.m")</f>
        <v>0</v>
      </c>
      <c r="EU170" s="87">
        <v>0</v>
      </c>
    </row>
    <row r="171" spans="1:151" ht="19.95" customHeight="1" x14ac:dyDescent="0.3">
      <c r="A171" s="73" t="s">
        <v>84</v>
      </c>
      <c r="B171" s="75" t="s">
        <v>985</v>
      </c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8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>
        <v>1</v>
      </c>
      <c r="CF171" s="34">
        <v>1</v>
      </c>
      <c r="CG171" s="34">
        <v>3</v>
      </c>
      <c r="CH171" s="39">
        <v>2</v>
      </c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7"/>
      <c r="DO171" s="33"/>
      <c r="DP171" s="34"/>
      <c r="DQ171" s="34"/>
      <c r="DR171" s="35"/>
      <c r="DS171" s="36"/>
      <c r="DT171" s="34"/>
      <c r="DU171" s="34"/>
      <c r="DV171" s="39"/>
      <c r="DW171" s="33"/>
      <c r="DX171" s="34"/>
      <c r="DY171" s="34"/>
      <c r="DZ171" s="35"/>
      <c r="EA171" s="36"/>
      <c r="EB171" s="34"/>
      <c r="EC171" s="34"/>
      <c r="ED171" s="37"/>
      <c r="EE171" s="33"/>
      <c r="EF171" s="34"/>
      <c r="EG171" s="34"/>
      <c r="EH171" s="38"/>
      <c r="EI171" s="33"/>
      <c r="EJ171" s="34"/>
      <c r="EK171" s="34"/>
      <c r="EL171" s="37"/>
      <c r="EM171" s="86">
        <f>SUM(C171+G171+K171+O171+S171+W171+AA171+AE171+AI171+AM171+AQ171+AU171+AY171+BC171+BG171+BK171+BO171+BS171+BW171+CA171+CE171+CI171+CM171+CQ171+CU171+CY171+DC171+DG171+DK171+DO171+DS171+DW171+EA171+EE171+EI171)</f>
        <v>1</v>
      </c>
      <c r="EN171" s="60">
        <f>(D171+H171+L171+P171+T171+X171+AB171+AF171+AJ171+AN171+AR171+AV171+AZ171+BD171+BH171+BL171+BP171+BT171+BX171+CB171+CF171+CJ171+CN171+CR171+CV171+CZ171+DD171+DH171+DL171+DP171+DT171+DX171+EB171+EF171+EJ171)</f>
        <v>1</v>
      </c>
      <c r="EO171" s="61">
        <f>(EM171/(EN171+EM171)*100)</f>
        <v>50</v>
      </c>
      <c r="EP171" s="62">
        <f>(F171+J171+N171+R171+V171+Z171+AD171+AH171+AL171+AP171+AT171+AX171+BB171+BF171+BJ171+BN171+BR171+BV171+BZ171+CD171+CH171+CL171+CP171+CT171+CX171+DB171+DF171+DJ171+DN171+DR171+DV171+DZ171+ED171+EH171+EL171)</f>
        <v>2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87">
        <f>COUNTIF(C171:EL171,"5.m")</f>
        <v>0</v>
      </c>
    </row>
    <row r="172" spans="1:151" ht="19.95" customHeight="1" x14ac:dyDescent="0.3">
      <c r="A172" s="73" t="s">
        <v>85</v>
      </c>
      <c r="B172" s="75" t="s">
        <v>986</v>
      </c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8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>
        <v>1</v>
      </c>
      <c r="CF172" s="34">
        <v>1</v>
      </c>
      <c r="CG172" s="34">
        <v>2</v>
      </c>
      <c r="CH172" s="39">
        <v>2</v>
      </c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9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9"/>
      <c r="DO172" s="33"/>
      <c r="DP172" s="34"/>
      <c r="DQ172" s="34"/>
      <c r="DR172" s="38"/>
      <c r="DS172" s="36"/>
      <c r="DT172" s="34"/>
      <c r="DU172" s="34"/>
      <c r="DV172" s="37"/>
      <c r="DW172" s="33"/>
      <c r="DX172" s="34"/>
      <c r="DY172" s="34"/>
      <c r="DZ172" s="35"/>
      <c r="EA172" s="36"/>
      <c r="EB172" s="34"/>
      <c r="EC172" s="34"/>
      <c r="ED172" s="39"/>
      <c r="EE172" s="33"/>
      <c r="EF172" s="34"/>
      <c r="EG172" s="34"/>
      <c r="EH172" s="38"/>
      <c r="EI172" s="33"/>
      <c r="EJ172" s="34"/>
      <c r="EK172" s="34"/>
      <c r="EL172" s="37"/>
      <c r="EM172" s="86">
        <f>SUM(C172+G172+K172+O172+S172+W172+AA172+AE172+AI172+AM172+AQ172+AU172+AY172+BC172+BG172+BK172+BO172+BS172+BW172+CA172+CE172+CI172+CM172+CQ172+CU172+CY172+DC172+DG172+DK172+DO172+DS172+DW172+EA172+EE172+EI172)</f>
        <v>1</v>
      </c>
      <c r="EN172" s="60">
        <f>(D172+H172+L172+P172+T172+X172+AB172+AF172+AJ172+AN172+AR172+AV172+AZ172+BD172+BH172+BL172+BP172+BT172+BX172+CB172+CF172+CJ172+CN172+CR172+CV172+CZ172+DD172+DH172+DL172+DP172+DT172+DX172+EB172+EF172+EJ172)</f>
        <v>1</v>
      </c>
      <c r="EO172" s="61">
        <f>(EM172/(EN172+EM172)*100)</f>
        <v>50</v>
      </c>
      <c r="EP172" s="62">
        <f>(F172+J172+N172+R172+V172+Z172+AD172+AH172+AL172+AP172+AT172+AX172+BB172+BF172+BJ172+BN172+BR172+BV172+BZ172+CD172+CH172+CL172+CP172+CT172+CX172+DB172+DF172+DJ172+DN172+DR172+DV172+DZ172+ED172+EH172+EL172)</f>
        <v>2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0</v>
      </c>
      <c r="EU172" s="87">
        <f>COUNTIF(C172:EL172,"5.m")</f>
        <v>0</v>
      </c>
    </row>
    <row r="173" spans="1:151" ht="19.95" customHeight="1" x14ac:dyDescent="0.3">
      <c r="A173" s="73" t="s">
        <v>18</v>
      </c>
      <c r="B173" s="75" t="s">
        <v>298</v>
      </c>
      <c r="C173" s="33"/>
      <c r="D173" s="34"/>
      <c r="E173" s="34"/>
      <c r="F173" s="35"/>
      <c r="G173" s="33">
        <v>1</v>
      </c>
      <c r="H173" s="34">
        <v>2</v>
      </c>
      <c r="I173" s="34" t="s">
        <v>220</v>
      </c>
      <c r="J173" s="35">
        <v>2</v>
      </c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7"/>
      <c r="BK173" s="33"/>
      <c r="BL173" s="34"/>
      <c r="BM173" s="34"/>
      <c r="BN173" s="35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5"/>
      <c r="CM173" s="36"/>
      <c r="CN173" s="34"/>
      <c r="CO173" s="34"/>
      <c r="CP173" s="37"/>
      <c r="CQ173" s="33"/>
      <c r="CR173" s="34"/>
      <c r="CS173" s="34"/>
      <c r="CT173" s="35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7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37"/>
      <c r="EM173" s="86">
        <f>SUM(C173+G173+K173+O173+S173+W173+AA173+AE173+AI173+AM173+AQ173+AU173+AY173+BC173+BG173+BK173+BO173+BS173+BW173+CA173+CE173+CI173+CM173+CQ173+CU173+CY173+DC173+DG173+DK173+DO173+DS173+DW173+EA173+EE173+EI173)</f>
        <v>1</v>
      </c>
      <c r="EN173" s="60">
        <f>(D173+H173+L173+P173+T173+X173+AB173+AF173+AJ173+AN173+AR173+AV173+AZ173+BD173+BH173+BL173+BP173+BT173+BX173+CB173+CF173+CJ173+CN173+CR173+CV173+CZ173+DD173+DH173+DL173+DP173+DT173+DX173+EB173+EF173+EJ173)</f>
        <v>2</v>
      </c>
      <c r="EO173" s="61">
        <f>(EM173/(EN173+EM173)*100)</f>
        <v>33.333333333333329</v>
      </c>
      <c r="EP173" s="62">
        <f>(F173+J173+N173+R173+V173+Z173+AD173+AH173+AL173+AP173+AT173+AX173+BB173+BF173+BJ173+BN173+BR173+BV173+BZ173+CD173+CH173+CL173+CP173+CT173+CX173+DB173+DF173+DJ173+DN173+DR173+DV173+DZ173+ED173+EH173+EL173)</f>
        <v>2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1</v>
      </c>
      <c r="ET173" s="64">
        <f>COUNTIF(C173:EL173,"4.m")</f>
        <v>0</v>
      </c>
      <c r="EU173" s="87">
        <f>COUNTIF(C173:EL173,"5.m")</f>
        <v>0</v>
      </c>
    </row>
    <row r="174" spans="1:151" ht="19.95" customHeight="1" x14ac:dyDescent="0.3">
      <c r="A174" s="73" t="s">
        <v>19</v>
      </c>
      <c r="B174" s="75" t="s">
        <v>440</v>
      </c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>
        <v>1</v>
      </c>
      <c r="X174" s="34">
        <v>2</v>
      </c>
      <c r="Y174" s="34" t="s">
        <v>220</v>
      </c>
      <c r="Z174" s="35">
        <v>2</v>
      </c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7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8"/>
      <c r="CM174" s="36"/>
      <c r="CN174" s="34"/>
      <c r="CO174" s="34"/>
      <c r="CP174" s="39"/>
      <c r="CQ174" s="33"/>
      <c r="CR174" s="34"/>
      <c r="CS174" s="34"/>
      <c r="CT174" s="38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9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37"/>
      <c r="EM174" s="86">
        <f>SUM(C174+G174+K174+O174+S174+W174+AA174+AE174+AI174+AM174+AQ174+AU174+AY174+BC174+BG174+BK174+BO174+BS174+BW174+CA174+CE174+CI174+CM174+CQ174+CU174+CY174+DC174+DG174+DK174+DO174+DS174+DW174+EA174+EE174+EI174)</f>
        <v>1</v>
      </c>
      <c r="EN174" s="60">
        <f>(D174+H174+L174+P174+T174+X174+AB174+AF174+AJ174+AN174+AR174+AV174+AZ174+BD174+BH174+BL174+BP174+BT174+BX174+CB174+CF174+CJ174+CN174+CR174+CV174+CZ174+DD174+DH174+DL174+DP174+DT174+DX174+EB174+EF174+EJ174)</f>
        <v>2</v>
      </c>
      <c r="EO174" s="61">
        <f>(EM174/(EN174+EM174)*100)</f>
        <v>33.333333333333329</v>
      </c>
      <c r="EP174" s="62">
        <f>(F174+J174+N174+R174+V174+Z174+AD174+AH174+AL174+AP174+AT174+AX174+BB174+BF174+BJ174+BN174+BR174+BV174+BZ174+CD174+CH174+CL174+CP174+CT174+CX174+DB174+DF174+DJ174+DN174+DR174+DV174+DZ174+ED174+EH174+EL174)</f>
        <v>2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1</v>
      </c>
      <c r="ET174" s="64">
        <f>COUNTIF(C174:EL174,"4.m")</f>
        <v>0</v>
      </c>
      <c r="EU174" s="87">
        <f>COUNTIF(C174:EL174,"5.m")</f>
        <v>0</v>
      </c>
    </row>
    <row r="175" spans="1:151" ht="19.95" customHeight="1" x14ac:dyDescent="0.3">
      <c r="A175" s="73" t="s">
        <v>20</v>
      </c>
      <c r="B175" s="75" t="s">
        <v>441</v>
      </c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>
        <v>1</v>
      </c>
      <c r="X175" s="34">
        <v>2</v>
      </c>
      <c r="Y175" s="34" t="s">
        <v>221</v>
      </c>
      <c r="Z175" s="35">
        <v>2</v>
      </c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7"/>
      <c r="BK175" s="33"/>
      <c r="BL175" s="34"/>
      <c r="BM175" s="34"/>
      <c r="BN175" s="38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8"/>
      <c r="CM175" s="36"/>
      <c r="CN175" s="34"/>
      <c r="CO175" s="34"/>
      <c r="CP175" s="39"/>
      <c r="CQ175" s="33"/>
      <c r="CR175" s="34"/>
      <c r="CS175" s="34"/>
      <c r="CT175" s="38"/>
      <c r="CU175" s="36"/>
      <c r="CV175" s="34"/>
      <c r="CW175" s="34"/>
      <c r="CX175" s="37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7"/>
      <c r="DO175" s="33"/>
      <c r="DP175" s="34"/>
      <c r="DQ175" s="34"/>
      <c r="DR175" s="35"/>
      <c r="DS175" s="36"/>
      <c r="DT175" s="34"/>
      <c r="DU175" s="34"/>
      <c r="DV175" s="39"/>
      <c r="DW175" s="33"/>
      <c r="DX175" s="34"/>
      <c r="DY175" s="34"/>
      <c r="DZ175" s="35"/>
      <c r="EA175" s="36"/>
      <c r="EB175" s="34"/>
      <c r="EC175" s="34"/>
      <c r="ED175" s="37"/>
      <c r="EE175" s="33"/>
      <c r="EF175" s="34"/>
      <c r="EG175" s="34"/>
      <c r="EH175" s="35"/>
      <c r="EI175" s="33"/>
      <c r="EJ175" s="34"/>
      <c r="EK175" s="34"/>
      <c r="EL175" s="37"/>
      <c r="EM175" s="86">
        <f>SUM(C175+G175+K175+O175+S175+W175+AA175+AE175+AI175+AM175+AQ175+AU175+AY175+BC175+BG175+BK175+BO175+BS175+BW175+CA175+CE175+CI175+CM175+CQ175+CU175+CY175+DC175+DG175+DK175+DO175+DS175+DW175+EA175+EE175+EI175)</f>
        <v>1</v>
      </c>
      <c r="EN175" s="60">
        <f>(D175+H175+L175+P175+T175+X175+AB175+AF175+AJ175+AN175+AR175+AV175+AZ175+BD175+BH175+BL175+BP175+BT175+BX175+CB175+CF175+CJ175+CN175+CR175+CV175+CZ175+DD175+DH175+DL175+DP175+DT175+DX175+EB175+EF175+EJ175)</f>
        <v>2</v>
      </c>
      <c r="EO175" s="61">
        <f>(EM175/(EN175+EM175)*100)</f>
        <v>33.333333333333329</v>
      </c>
      <c r="EP175" s="62">
        <f>(F175+J175+N175+R175+V175+Z175+AD175+AH175+AL175+AP175+AT175+AX175+BB175+BF175+BJ175+BN175+BR175+BV175+BZ175+CD175+CH175+CL175+CP175+CT175+CX175+DB175+DF175+DJ175+DN175+DR175+DV175+DZ175+ED175+EH175+EL175)</f>
        <v>2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1</v>
      </c>
      <c r="EU175" s="87">
        <f>COUNTIF(C175:EL175,"5.m")</f>
        <v>0</v>
      </c>
    </row>
    <row r="176" spans="1:151" ht="19.95" customHeight="1" x14ac:dyDescent="0.3">
      <c r="A176" s="73" t="s">
        <v>21</v>
      </c>
      <c r="B176" s="75" t="s">
        <v>444</v>
      </c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>
        <v>1</v>
      </c>
      <c r="X176" s="34">
        <v>2</v>
      </c>
      <c r="Y176" s="34" t="s">
        <v>220</v>
      </c>
      <c r="Z176" s="35">
        <v>2</v>
      </c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43"/>
      <c r="AZ176" s="44"/>
      <c r="BA176" s="44"/>
      <c r="BB176" s="37"/>
      <c r="BC176" s="45"/>
      <c r="BD176" s="44"/>
      <c r="BE176" s="44"/>
      <c r="BF176" s="35"/>
      <c r="BG176" s="36"/>
      <c r="BH176" s="34"/>
      <c r="BI176" s="34"/>
      <c r="BJ176" s="37"/>
      <c r="BK176" s="45"/>
      <c r="BL176" s="44"/>
      <c r="BM176" s="44"/>
      <c r="BN176" s="35"/>
      <c r="BO176" s="43"/>
      <c r="BP176" s="44"/>
      <c r="BQ176" s="44"/>
      <c r="BR176" s="37"/>
      <c r="BS176" s="45"/>
      <c r="BT176" s="44"/>
      <c r="BU176" s="44"/>
      <c r="BV176" s="35"/>
      <c r="BW176" s="43"/>
      <c r="BX176" s="44"/>
      <c r="BY176" s="44"/>
      <c r="BZ176" s="37"/>
      <c r="CA176" s="45"/>
      <c r="CB176" s="44"/>
      <c r="CC176" s="44"/>
      <c r="CD176" s="35"/>
      <c r="CE176" s="43"/>
      <c r="CF176" s="44"/>
      <c r="CG176" s="44"/>
      <c r="CH176" s="37"/>
      <c r="CI176" s="33"/>
      <c r="CJ176" s="34"/>
      <c r="CK176" s="34"/>
      <c r="CL176" s="35"/>
      <c r="CM176" s="43"/>
      <c r="CN176" s="44"/>
      <c r="CO176" s="44"/>
      <c r="CP176" s="37"/>
      <c r="CQ176" s="45"/>
      <c r="CR176" s="44"/>
      <c r="CS176" s="44"/>
      <c r="CT176" s="35"/>
      <c r="CU176" s="36"/>
      <c r="CV176" s="34"/>
      <c r="CW176" s="34"/>
      <c r="CX176" s="37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7"/>
      <c r="DO176" s="33"/>
      <c r="DP176" s="34"/>
      <c r="DQ176" s="34"/>
      <c r="DR176" s="35"/>
      <c r="DS176" s="43"/>
      <c r="DT176" s="44"/>
      <c r="DU176" s="44"/>
      <c r="DV176" s="37"/>
      <c r="DW176" s="33"/>
      <c r="DX176" s="34"/>
      <c r="DY176" s="34"/>
      <c r="DZ176" s="35"/>
      <c r="EA176" s="36"/>
      <c r="EB176" s="34"/>
      <c r="EC176" s="34"/>
      <c r="ED176" s="37"/>
      <c r="EE176" s="33"/>
      <c r="EF176" s="34"/>
      <c r="EG176" s="34"/>
      <c r="EH176" s="35"/>
      <c r="EI176" s="33"/>
      <c r="EJ176" s="34"/>
      <c r="EK176" s="34"/>
      <c r="EL176" s="37"/>
      <c r="EM176" s="86">
        <f>SUM(C176+G176+K176+O176+S176+W176+AA176+AE176+AI176+AM176+AQ176+AU176+AY176+BC176+BG176+BK176+BO176+BS176+BW176+CA176+CE176+CI176+CM176+CQ176+CU176+CY176+DC176+DG176+DK176+DO176+DS176+DW176+EA176+EE176+EI176)</f>
        <v>1</v>
      </c>
      <c r="EN176" s="60">
        <f>(D176+H176+L176+P176+T176+X176+AB176+AF176+AJ176+AN176+AR176+AV176+AZ176+BD176+BH176+BL176+BP176+BT176+BX176+CB176+CF176+CJ176+CN176+CR176+CV176+CZ176+DD176+DH176+DL176+DP176+DT176+DX176+EB176+EF176+EJ176)</f>
        <v>2</v>
      </c>
      <c r="EO176" s="61">
        <f>(EM176/(EN176+EM176)*100)</f>
        <v>33.333333333333329</v>
      </c>
      <c r="EP176" s="62">
        <f>(F176+J176+N176+R176+V176+Z176+AD176+AH176+AL176+AP176+AT176+AX176+BB176+BF176+BJ176+BN176+BR176+BV176+BZ176+CD176+CH176+CL176+CP176+CT176+CX176+DB176+DF176+DJ176+DN176+DR176+DV176+DZ176+ED176+EH176+EL176)</f>
        <v>2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1</v>
      </c>
      <c r="ET176" s="64">
        <f>COUNTIF(C176:EL176,"4.m")</f>
        <v>0</v>
      </c>
      <c r="EU176" s="87">
        <f>COUNTIF(C176:EL176,"5.m")</f>
        <v>0</v>
      </c>
    </row>
    <row r="177" spans="1:151" ht="19.95" customHeight="1" x14ac:dyDescent="0.3">
      <c r="A177" s="73" t="s">
        <v>67</v>
      </c>
      <c r="B177" s="75" t="s">
        <v>922</v>
      </c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7"/>
      <c r="BK177" s="33"/>
      <c r="BL177" s="34"/>
      <c r="BM177" s="34"/>
      <c r="BN177" s="38"/>
      <c r="BO177" s="36">
        <v>1</v>
      </c>
      <c r="BP177" s="34">
        <v>2</v>
      </c>
      <c r="BQ177" s="34">
        <v>3</v>
      </c>
      <c r="BR177" s="39">
        <v>2</v>
      </c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7"/>
      <c r="DO177" s="33"/>
      <c r="DP177" s="34"/>
      <c r="DQ177" s="34"/>
      <c r="DR177" s="35"/>
      <c r="DS177" s="36"/>
      <c r="DT177" s="34"/>
      <c r="DU177" s="34"/>
      <c r="DV177" s="39"/>
      <c r="DW177" s="33"/>
      <c r="DX177" s="34"/>
      <c r="DY177" s="34"/>
      <c r="DZ177" s="35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37"/>
      <c r="EM177" s="86">
        <f>SUM(C177+G177+K177+O177+S177+W177+AA177+AE177+AI177+AM177+AQ177+AU177+AY177+BC177+BG177+BK177+BO177+BS177+BW177+CA177+CE177+CI177+CM177+CQ177+CU177+CY177+DC177+DG177+DK177+DO177+DS177+DW177+EA177+EE177+EI177)</f>
        <v>1</v>
      </c>
      <c r="EN177" s="60">
        <f>(D177+H177+L177+P177+T177+X177+AB177+AF177+AJ177+AN177+AR177+AV177+AZ177+BD177+BH177+BL177+BP177+BT177+BX177+CB177+CF177+CJ177+CN177+CR177+CV177+CZ177+DD177+DH177+DL177+DP177+DT177+DX177+EB177+EF177+EJ177)</f>
        <v>2</v>
      </c>
      <c r="EO177" s="61">
        <f>(EM177/(EN177+EM177)*100)</f>
        <v>33.333333333333329</v>
      </c>
      <c r="EP177" s="62">
        <f>(F177+J177+N177+R177+V177+Z177+AD177+AH177+AL177+AP177+AT177+AX177+BB177+BF177+BJ177+BN177+BR177+BV177+BZ177+CD177+CH177+CL177+CP177+CT177+CX177+DB177+DF177+DJ177+DN177+DR177+DV177+DZ177+ED177+EH177+EL177)</f>
        <v>2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0</v>
      </c>
      <c r="EU177" s="87">
        <f>COUNTIF(C177:EL177,"5.m")</f>
        <v>0</v>
      </c>
    </row>
    <row r="178" spans="1:151" ht="19.95" customHeight="1" x14ac:dyDescent="0.3">
      <c r="A178" s="73" t="s">
        <v>22</v>
      </c>
      <c r="B178" s="75" t="s">
        <v>436</v>
      </c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>
        <v>1</v>
      </c>
      <c r="X178" s="34">
        <v>3</v>
      </c>
      <c r="Y178" s="34" t="s">
        <v>221</v>
      </c>
      <c r="Z178" s="35">
        <v>2</v>
      </c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7"/>
      <c r="BK178" s="33"/>
      <c r="BL178" s="34"/>
      <c r="BM178" s="41"/>
      <c r="BN178" s="42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7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7"/>
      <c r="DO178" s="33"/>
      <c r="DP178" s="34"/>
      <c r="DQ178" s="34"/>
      <c r="DR178" s="35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7"/>
      <c r="EE178" s="33"/>
      <c r="EF178" s="34"/>
      <c r="EG178" s="34"/>
      <c r="EH178" s="35"/>
      <c r="EI178" s="33"/>
      <c r="EJ178" s="34"/>
      <c r="EK178" s="34"/>
      <c r="EL178" s="37"/>
      <c r="EM178" s="86">
        <f>SUM(C178+G178+K178+O178+S178+W178+AA178+AE178+AI178+AM178+AQ178+AU178+AY178+BC178+BG178+BK178+BO178+BS178+BW178+CA178+CE178+CI178+CM178+CQ178+CU178+CY178+DC178+DG178+DK178+DO178+DS178+DW178+EA178+EE178+EI178)</f>
        <v>1</v>
      </c>
      <c r="EN178" s="60">
        <f>(D178+H178+L178+P178+T178+X178+AB178+AF178+AJ178+AN178+AR178+AV178+AZ178+BD178+BH178+BL178+BP178+BT178+BX178+CB178+CF178+CJ178+CN178+CR178+CV178+CZ178+DD178+DH178+DL178+DP178+DT178+DX178+EB178+EF178+EJ178)</f>
        <v>3</v>
      </c>
      <c r="EO178" s="61">
        <f>(EM178/(EN178+EM178)*100)</f>
        <v>25</v>
      </c>
      <c r="EP178" s="62">
        <f>(F178+J178+N178+R178+V178+Z178+AD178+AH178+AL178+AP178+AT178+AX178+BB178+BF178+BJ178+BN178+BR178+BV178+BZ178+CD178+CH178+CL178+CP178+CT178+CX178+DB178+DF178+DJ178+DN178+DR178+DV178+DZ178+ED178+EH178+EL178)</f>
        <v>2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1</v>
      </c>
      <c r="EU178" s="87">
        <f>COUNTIF(C178:EL178,"5.m")</f>
        <v>0</v>
      </c>
    </row>
    <row r="179" spans="1:151" ht="19.95" customHeight="1" x14ac:dyDescent="0.3">
      <c r="A179" s="73" t="s">
        <v>23</v>
      </c>
      <c r="B179" s="75" t="s">
        <v>257</v>
      </c>
      <c r="C179" s="33">
        <v>0</v>
      </c>
      <c r="D179" s="34">
        <v>3</v>
      </c>
      <c r="E179" s="34" t="s">
        <v>221</v>
      </c>
      <c r="F179" s="35">
        <v>2</v>
      </c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7"/>
      <c r="BK179" s="33"/>
      <c r="BL179" s="34"/>
      <c r="BM179" s="34"/>
      <c r="BN179" s="38"/>
      <c r="BO179" s="36"/>
      <c r="BP179" s="34"/>
      <c r="BQ179" s="34"/>
      <c r="BR179" s="37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8"/>
      <c r="CM179" s="36"/>
      <c r="CN179" s="34"/>
      <c r="CO179" s="34"/>
      <c r="CP179" s="39"/>
      <c r="CQ179" s="33"/>
      <c r="CR179" s="34"/>
      <c r="CS179" s="34"/>
      <c r="CT179" s="38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7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37"/>
      <c r="EM179" s="86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3</v>
      </c>
      <c r="EO179" s="61">
        <f>(EM179/(EN179+EM179)*100)</f>
        <v>0</v>
      </c>
      <c r="EP179" s="62">
        <f>(F179+J179+N179+R179+V179+Z179+AD179+AH179+AL179+AP179+AT179+AX179+BB179+BF179+BJ179+BN179+BR179+BV179+BZ179+CD179+CH179+CL179+CP179+CT179+CX179+DB179+DF179+DJ179+DN179+DR179+DV179+DZ179+ED179+EH179+EL179)</f>
        <v>2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1</v>
      </c>
      <c r="EU179" s="87">
        <f>COUNTIF(C179:EL179,"5.m")</f>
        <v>0</v>
      </c>
    </row>
    <row r="180" spans="1:151" ht="19.95" customHeight="1" x14ac:dyDescent="0.3">
      <c r="A180" s="73" t="s">
        <v>24</v>
      </c>
      <c r="B180" s="75" t="s">
        <v>263</v>
      </c>
      <c r="C180" s="33">
        <v>0</v>
      </c>
      <c r="D180" s="34">
        <v>3</v>
      </c>
      <c r="E180" s="34" t="s">
        <v>221</v>
      </c>
      <c r="F180" s="35">
        <v>2</v>
      </c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7"/>
      <c r="BK180" s="33"/>
      <c r="BL180" s="34"/>
      <c r="BM180" s="34"/>
      <c r="BN180" s="35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8"/>
      <c r="CM180" s="36"/>
      <c r="CN180" s="34"/>
      <c r="CO180" s="34"/>
      <c r="CP180" s="39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7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37"/>
      <c r="EM180" s="86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3</v>
      </c>
      <c r="EO180" s="61">
        <f>(EM180/(EN180+EM180)*100)</f>
        <v>0</v>
      </c>
      <c r="EP180" s="62">
        <f>(F180+J180+N180+R180+V180+Z180+AD180+AH180+AL180+AP180+AT180+AX180+BB180+BF180+BJ180+BN180+BR180+BV180+BZ180+CD180+CH180+CL180+CP180+CT180+CX180+DB180+DF180+DJ180+DN180+DR180+DV180+DZ180+ED180+EH180+EL180)</f>
        <v>2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1</v>
      </c>
      <c r="EU180" s="87">
        <f>COUNTIF(C180:EL180,"5.m")</f>
        <v>0</v>
      </c>
    </row>
    <row r="181" spans="1:151" ht="19.95" customHeight="1" x14ac:dyDescent="0.3">
      <c r="A181" s="73" t="s">
        <v>25</v>
      </c>
      <c r="B181" s="75" t="s">
        <v>326</v>
      </c>
      <c r="C181" s="33"/>
      <c r="D181" s="34"/>
      <c r="E181" s="34"/>
      <c r="F181" s="35"/>
      <c r="G181" s="33"/>
      <c r="H181" s="34"/>
      <c r="I181" s="34"/>
      <c r="J181" s="35"/>
      <c r="K181" s="33">
        <v>0</v>
      </c>
      <c r="L181" s="34">
        <v>3</v>
      </c>
      <c r="M181" s="34" t="s">
        <v>221</v>
      </c>
      <c r="N181" s="35">
        <v>2</v>
      </c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7"/>
      <c r="BK181" s="33"/>
      <c r="BL181" s="34"/>
      <c r="BM181" s="34"/>
      <c r="BN181" s="35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8"/>
      <c r="CM181" s="36"/>
      <c r="CN181" s="34"/>
      <c r="CO181" s="34"/>
      <c r="CP181" s="39"/>
      <c r="CQ181" s="33"/>
      <c r="CR181" s="34"/>
      <c r="CS181" s="34"/>
      <c r="CT181" s="38"/>
      <c r="CU181" s="36"/>
      <c r="CV181" s="34"/>
      <c r="CW181" s="34"/>
      <c r="CX181" s="39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9"/>
      <c r="DO181" s="33"/>
      <c r="DP181" s="34"/>
      <c r="DQ181" s="34"/>
      <c r="DR181" s="38"/>
      <c r="DS181" s="36"/>
      <c r="DT181" s="34"/>
      <c r="DU181" s="34"/>
      <c r="DV181" s="39"/>
      <c r="DW181" s="33"/>
      <c r="DX181" s="34"/>
      <c r="DY181" s="34"/>
      <c r="DZ181" s="38"/>
      <c r="EA181" s="36"/>
      <c r="EB181" s="34"/>
      <c r="EC181" s="34"/>
      <c r="ED181" s="39"/>
      <c r="EE181" s="33"/>
      <c r="EF181" s="34"/>
      <c r="EG181" s="34"/>
      <c r="EH181" s="38"/>
      <c r="EI181" s="33"/>
      <c r="EJ181" s="34"/>
      <c r="EK181" s="34"/>
      <c r="EL181" s="37"/>
      <c r="EM181" s="86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3</v>
      </c>
      <c r="EO181" s="61">
        <f>(EM181/(EN181+EM181)*100)</f>
        <v>0</v>
      </c>
      <c r="EP181" s="62">
        <f>(F181+J181+N181+R181+V181+Z181+AD181+AH181+AL181+AP181+AT181+AX181+BB181+BF181+BJ181+BN181+BR181+BV181+BZ181+CD181+CH181+CL181+CP181+CT181+CX181+DB181+DF181+DJ181+DN181+DR181+DV181+DZ181+ED181+EH181+EL181)</f>
        <v>2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1</v>
      </c>
      <c r="EU181" s="87">
        <f>COUNTIF(C181:EL181,"5.m")</f>
        <v>0</v>
      </c>
    </row>
    <row r="182" spans="1:151" ht="19.95" customHeight="1" x14ac:dyDescent="0.3">
      <c r="A182" s="73" t="s">
        <v>26</v>
      </c>
      <c r="B182" s="75" t="s">
        <v>327</v>
      </c>
      <c r="C182" s="33"/>
      <c r="D182" s="34"/>
      <c r="E182" s="34"/>
      <c r="F182" s="35"/>
      <c r="G182" s="33"/>
      <c r="H182" s="34"/>
      <c r="I182" s="34"/>
      <c r="J182" s="35"/>
      <c r="K182" s="33">
        <v>0</v>
      </c>
      <c r="L182" s="34">
        <v>3</v>
      </c>
      <c r="M182" s="34" t="s">
        <v>221</v>
      </c>
      <c r="N182" s="35">
        <v>2</v>
      </c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8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8"/>
      <c r="CM182" s="36"/>
      <c r="CN182" s="34"/>
      <c r="CO182" s="34"/>
      <c r="CP182" s="39"/>
      <c r="CQ182" s="33"/>
      <c r="CR182" s="34"/>
      <c r="CS182" s="34"/>
      <c r="CT182" s="38"/>
      <c r="CU182" s="36"/>
      <c r="CV182" s="34"/>
      <c r="CW182" s="34"/>
      <c r="CX182" s="39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9"/>
      <c r="DO182" s="33"/>
      <c r="DP182" s="34"/>
      <c r="DQ182" s="34"/>
      <c r="DR182" s="38"/>
      <c r="DS182" s="36"/>
      <c r="DT182" s="34"/>
      <c r="DU182" s="34"/>
      <c r="DV182" s="39"/>
      <c r="DW182" s="33"/>
      <c r="DX182" s="34"/>
      <c r="DY182" s="34"/>
      <c r="DZ182" s="38"/>
      <c r="EA182" s="36"/>
      <c r="EB182" s="34"/>
      <c r="EC182" s="34"/>
      <c r="ED182" s="39"/>
      <c r="EE182" s="33"/>
      <c r="EF182" s="34"/>
      <c r="EG182" s="34"/>
      <c r="EH182" s="38"/>
      <c r="EI182" s="33"/>
      <c r="EJ182" s="34"/>
      <c r="EK182" s="34"/>
      <c r="EL182" s="37"/>
      <c r="EM182" s="86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3</v>
      </c>
      <c r="EO182" s="61">
        <f>(EM182/(EN182+EM182)*100)</f>
        <v>0</v>
      </c>
      <c r="EP182" s="62">
        <f>(F182+J182+N182+R182+V182+Z182+AD182+AH182+AL182+AP182+AT182+AX182+BB182+BF182+BJ182+BN182+BR182+BV182+BZ182+CD182+CH182+CL182+CP182+CT182+CX182+DB182+DF182+DJ182+DN182+DR182+DV182+DZ182+ED182+EH182+EL182)</f>
        <v>2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1</v>
      </c>
      <c r="EU182" s="87">
        <f>COUNTIF(C182:EL182,"5.m")</f>
        <v>0</v>
      </c>
    </row>
    <row r="183" spans="1:151" ht="19.95" customHeight="1" x14ac:dyDescent="0.3">
      <c r="A183" s="73" t="s">
        <v>27</v>
      </c>
      <c r="B183" s="75" t="s">
        <v>330</v>
      </c>
      <c r="C183" s="33"/>
      <c r="D183" s="34"/>
      <c r="E183" s="34"/>
      <c r="F183" s="35"/>
      <c r="G183" s="33"/>
      <c r="H183" s="34"/>
      <c r="I183" s="34"/>
      <c r="J183" s="35"/>
      <c r="K183" s="33">
        <v>0</v>
      </c>
      <c r="L183" s="34">
        <v>3</v>
      </c>
      <c r="M183" s="34" t="s">
        <v>221</v>
      </c>
      <c r="N183" s="35">
        <v>2</v>
      </c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7"/>
      <c r="BK183" s="33"/>
      <c r="BL183" s="34"/>
      <c r="BM183" s="34"/>
      <c r="BN183" s="38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9"/>
      <c r="DO183" s="33"/>
      <c r="DP183" s="34"/>
      <c r="DQ183" s="34"/>
      <c r="DR183" s="38"/>
      <c r="DS183" s="36"/>
      <c r="DT183" s="34"/>
      <c r="DU183" s="34"/>
      <c r="DV183" s="37"/>
      <c r="DW183" s="33"/>
      <c r="DX183" s="34"/>
      <c r="DY183" s="34"/>
      <c r="DZ183" s="35"/>
      <c r="EA183" s="36"/>
      <c r="EB183" s="34"/>
      <c r="EC183" s="34"/>
      <c r="ED183" s="39"/>
      <c r="EE183" s="33"/>
      <c r="EF183" s="34"/>
      <c r="EG183" s="34"/>
      <c r="EH183" s="35"/>
      <c r="EI183" s="33"/>
      <c r="EJ183" s="34"/>
      <c r="EK183" s="34"/>
      <c r="EL183" s="37"/>
      <c r="EM183" s="86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3</v>
      </c>
      <c r="EO183" s="61">
        <f>(EM183/(EN183+EM183)*100)</f>
        <v>0</v>
      </c>
      <c r="EP183" s="62">
        <f>(F183+J183+N183+R183+V183+Z183+AD183+AH183+AL183+AP183+AT183+AX183+BB183+BF183+BJ183+BN183+BR183+BV183+BZ183+CD183+CH183+CL183+CP183+CT183+CX183+DB183+DF183+DJ183+DN183+DR183+DV183+DZ183+ED183+EH183+EL183)</f>
        <v>2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1</v>
      </c>
      <c r="EU183" s="87">
        <f>COUNTIF(C183:EL183,"5.m")</f>
        <v>0</v>
      </c>
    </row>
    <row r="184" spans="1:151" ht="19.95" customHeight="1" x14ac:dyDescent="0.3">
      <c r="A184" s="73" t="s">
        <v>28</v>
      </c>
      <c r="B184" s="75" t="s">
        <v>332</v>
      </c>
      <c r="C184" s="33"/>
      <c r="D184" s="34"/>
      <c r="E184" s="34"/>
      <c r="F184" s="35"/>
      <c r="G184" s="33"/>
      <c r="H184" s="34"/>
      <c r="I184" s="34"/>
      <c r="J184" s="35"/>
      <c r="K184" s="33">
        <v>0</v>
      </c>
      <c r="L184" s="34">
        <v>2</v>
      </c>
      <c r="M184" s="34" t="s">
        <v>220</v>
      </c>
      <c r="N184" s="35">
        <v>2</v>
      </c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7"/>
      <c r="BK184" s="33"/>
      <c r="BL184" s="34"/>
      <c r="BM184" s="34"/>
      <c r="BN184" s="38"/>
      <c r="BO184" s="36"/>
      <c r="BP184" s="34"/>
      <c r="BQ184" s="34"/>
      <c r="BR184" s="39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9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37"/>
      <c r="EM184" s="86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2</v>
      </c>
      <c r="EO184" s="61">
        <f>(EM184/(EN184+EM184)*100)</f>
        <v>0</v>
      </c>
      <c r="EP184" s="62">
        <f>(F184+J184+N184+R184+V184+Z184+AD184+AH184+AL184+AP184+AT184+AX184+BB184+BF184+BJ184+BN184+BR184+BV184+BZ184+CD184+CH184+CL184+CP184+CT184+CX184+DB184+DF184+DJ184+DN184+DR184+DV184+DZ184+ED184+EH184+EL184)</f>
        <v>2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1</v>
      </c>
      <c r="ET184" s="64">
        <f>COUNTIF(C184:EL184,"4.m")</f>
        <v>0</v>
      </c>
      <c r="EU184" s="87">
        <f>COUNTIF(C184:EL184,"5.m")</f>
        <v>0</v>
      </c>
    </row>
    <row r="185" spans="1:151" ht="19.95" customHeight="1" x14ac:dyDescent="0.3">
      <c r="A185" s="73" t="s">
        <v>29</v>
      </c>
      <c r="B185" s="75" t="s">
        <v>654</v>
      </c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>
        <v>0</v>
      </c>
      <c r="AF185" s="34">
        <v>3</v>
      </c>
      <c r="AG185" s="34" t="s">
        <v>221</v>
      </c>
      <c r="AH185" s="35">
        <v>2</v>
      </c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7"/>
      <c r="BK185" s="33"/>
      <c r="BL185" s="34"/>
      <c r="BM185" s="34"/>
      <c r="BN185" s="35"/>
      <c r="BO185" s="36"/>
      <c r="BP185" s="34"/>
      <c r="BQ185" s="34"/>
      <c r="BR185" s="39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8"/>
      <c r="CE185" s="36"/>
      <c r="CF185" s="34"/>
      <c r="CG185" s="34"/>
      <c r="CH185" s="39"/>
      <c r="CI185" s="33"/>
      <c r="CJ185" s="34"/>
      <c r="CK185" s="34"/>
      <c r="CL185" s="38"/>
      <c r="CM185" s="36"/>
      <c r="CN185" s="34"/>
      <c r="CO185" s="34"/>
      <c r="CP185" s="39"/>
      <c r="CQ185" s="33"/>
      <c r="CR185" s="34"/>
      <c r="CS185" s="34"/>
      <c r="CT185" s="38"/>
      <c r="CU185" s="36"/>
      <c r="CV185" s="34"/>
      <c r="CW185" s="34"/>
      <c r="CX185" s="39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9"/>
      <c r="DO185" s="33"/>
      <c r="DP185" s="34"/>
      <c r="DQ185" s="34"/>
      <c r="DR185" s="38"/>
      <c r="DS185" s="36"/>
      <c r="DT185" s="34"/>
      <c r="DU185" s="34"/>
      <c r="DV185" s="39"/>
      <c r="DW185" s="33"/>
      <c r="DX185" s="34"/>
      <c r="DY185" s="34"/>
      <c r="DZ185" s="38"/>
      <c r="EA185" s="36"/>
      <c r="EB185" s="34"/>
      <c r="EC185" s="34"/>
      <c r="ED185" s="39"/>
      <c r="EE185" s="33"/>
      <c r="EF185" s="34"/>
      <c r="EG185" s="34"/>
      <c r="EH185" s="38"/>
      <c r="EI185" s="33"/>
      <c r="EJ185" s="34"/>
      <c r="EK185" s="34"/>
      <c r="EL185" s="37"/>
      <c r="EM185" s="86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3</v>
      </c>
      <c r="EO185" s="61">
        <f>(EM185/(EN185+EM185)*100)</f>
        <v>0</v>
      </c>
      <c r="EP185" s="62">
        <f>(F185+J185+N185+R185+V185+Z185+AD185+AH185+AL185+AP185+AT185+AX185+BB185+BF185+BJ185+BN185+BR185+BV185+BZ185+CD185+CH185+CL185+CP185+CT185+CX185+DB185+DF185+DJ185+DN185+DR185+DV185+DZ185+ED185+EH185+EL185)</f>
        <v>2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1</v>
      </c>
      <c r="EU185" s="87">
        <f>COUNTIF(C185:EL185,"5.m")</f>
        <v>0</v>
      </c>
    </row>
    <row r="186" spans="1:151" ht="19.95" customHeight="1" x14ac:dyDescent="0.3">
      <c r="A186" s="73" t="s">
        <v>30</v>
      </c>
      <c r="B186" s="75" t="s">
        <v>659</v>
      </c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>
        <v>0</v>
      </c>
      <c r="AF186" s="34">
        <v>2</v>
      </c>
      <c r="AG186" s="34" t="s">
        <v>220</v>
      </c>
      <c r="AH186" s="35">
        <v>2</v>
      </c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7"/>
      <c r="BK186" s="33"/>
      <c r="BL186" s="34"/>
      <c r="BM186" s="41"/>
      <c r="BN186" s="35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7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7"/>
      <c r="DO186" s="33"/>
      <c r="DP186" s="34"/>
      <c r="DQ186" s="34"/>
      <c r="DR186" s="35"/>
      <c r="DS186" s="36"/>
      <c r="DT186" s="34"/>
      <c r="DU186" s="34"/>
      <c r="DV186" s="37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5"/>
      <c r="EI186" s="33"/>
      <c r="EJ186" s="34"/>
      <c r="EK186" s="34"/>
      <c r="EL186" s="37"/>
      <c r="EM186" s="86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2</v>
      </c>
      <c r="EO186" s="61">
        <f>(EM186/(EN186+EM186)*100)</f>
        <v>0</v>
      </c>
      <c r="EP186" s="62">
        <f>(F186+J186+N186+R186+V186+Z186+AD186+AH186+AL186+AP186+AT186+AX186+BB186+BF186+BJ186+BN186+BR186+BV186+BZ186+CD186+CH186+CL186+CP186+CT186+CX186+DB186+DF186+DJ186+DN186+DR186+DV186+DZ186+ED186+EH186+EL186)</f>
        <v>2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1</v>
      </c>
      <c r="ET186" s="64">
        <f>COUNTIF(C186:EL186,"4.m")</f>
        <v>0</v>
      </c>
      <c r="EU186" s="87">
        <f>COUNTIF(C186:EL186,"5.m")</f>
        <v>0</v>
      </c>
    </row>
    <row r="187" spans="1:151" ht="19.95" customHeight="1" x14ac:dyDescent="0.3">
      <c r="A187" s="73" t="s">
        <v>31</v>
      </c>
      <c r="B187" s="75" t="s">
        <v>717</v>
      </c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>
        <v>0</v>
      </c>
      <c r="AN187" s="34">
        <v>3</v>
      </c>
      <c r="AO187" s="34" t="s">
        <v>221</v>
      </c>
      <c r="AP187" s="35">
        <v>2</v>
      </c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7"/>
      <c r="BK187" s="33"/>
      <c r="BL187" s="34"/>
      <c r="BM187" s="34"/>
      <c r="BN187" s="35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5"/>
      <c r="CM187" s="36"/>
      <c r="CN187" s="34"/>
      <c r="CO187" s="34"/>
      <c r="CP187" s="37"/>
      <c r="CQ187" s="33"/>
      <c r="CR187" s="34"/>
      <c r="CS187" s="34"/>
      <c r="CT187" s="35"/>
      <c r="CU187" s="36"/>
      <c r="CV187" s="34"/>
      <c r="CW187" s="34"/>
      <c r="CX187" s="37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7"/>
      <c r="DO187" s="33"/>
      <c r="DP187" s="34"/>
      <c r="DQ187" s="34"/>
      <c r="DR187" s="35"/>
      <c r="DS187" s="36"/>
      <c r="DT187" s="34"/>
      <c r="DU187" s="34"/>
      <c r="DV187" s="37"/>
      <c r="DW187" s="33"/>
      <c r="DX187" s="34"/>
      <c r="DY187" s="34"/>
      <c r="DZ187" s="35"/>
      <c r="EA187" s="36"/>
      <c r="EB187" s="34"/>
      <c r="EC187" s="34"/>
      <c r="ED187" s="37"/>
      <c r="EE187" s="33"/>
      <c r="EF187" s="34"/>
      <c r="EG187" s="34"/>
      <c r="EH187" s="35"/>
      <c r="EI187" s="33"/>
      <c r="EJ187" s="34"/>
      <c r="EK187" s="34"/>
      <c r="EL187" s="37"/>
      <c r="EM187" s="86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3</v>
      </c>
      <c r="EO187" s="61">
        <f>(EM187/(EN187+EM187)*100)</f>
        <v>0</v>
      </c>
      <c r="EP187" s="62">
        <f>(F187+J187+N187+R187+V187+Z187+AD187+AH187+AL187+AP187+AT187+AX187+BB187+BF187+BJ187+BN187+BR187+BV187+BZ187+CD187+CH187+CL187+CP187+CT187+CX187+DB187+DF187+DJ187+DN187+DR187+DV187+DZ187+ED187+EH187+EL187)</f>
        <v>2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1</v>
      </c>
      <c r="EU187" s="87">
        <f>COUNTIF(C187:EL187,"5.m")</f>
        <v>0</v>
      </c>
    </row>
    <row r="188" spans="1:151" ht="19.95" customHeight="1" x14ac:dyDescent="0.3">
      <c r="A188" s="73" t="s">
        <v>32</v>
      </c>
      <c r="B188" s="75" t="s">
        <v>720</v>
      </c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>
        <v>0</v>
      </c>
      <c r="AN188" s="34">
        <v>4</v>
      </c>
      <c r="AO188" s="34" t="s">
        <v>351</v>
      </c>
      <c r="AP188" s="35">
        <v>2</v>
      </c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7"/>
      <c r="BK188" s="33"/>
      <c r="BL188" s="34"/>
      <c r="BM188" s="34"/>
      <c r="BN188" s="38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37"/>
      <c r="EM188" s="86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4</v>
      </c>
      <c r="EO188" s="61">
        <f>(EM188/(EN188+EM188)*100)</f>
        <v>0</v>
      </c>
      <c r="EP188" s="62">
        <f>(F188+J188+N188+R188+V188+Z188+AD188+AH188+AL188+AP188+AT188+AX188+BB188+BF188+BJ188+BN188+BR188+BV188+BZ188+CD188+CH188+CL188+CP188+CT188+CX188+DB188+DF188+DJ188+DN188+DR188+DV188+DZ188+ED188+EH188+EL188)</f>
        <v>2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87">
        <f>COUNTIF(C188:EL188,"5.m")</f>
        <v>1</v>
      </c>
    </row>
    <row r="189" spans="1:151" ht="19.95" customHeight="1" x14ac:dyDescent="0.3">
      <c r="A189" s="73" t="s">
        <v>33</v>
      </c>
      <c r="B189" s="75" t="s">
        <v>733</v>
      </c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>
        <v>0</v>
      </c>
      <c r="AR189" s="34">
        <v>3</v>
      </c>
      <c r="AS189" s="34" t="s">
        <v>221</v>
      </c>
      <c r="AT189" s="35">
        <v>2</v>
      </c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7"/>
      <c r="BK189" s="33"/>
      <c r="BL189" s="34"/>
      <c r="BM189" s="34"/>
      <c r="BN189" s="38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5"/>
      <c r="EA189" s="36"/>
      <c r="EB189" s="34"/>
      <c r="EC189" s="34"/>
      <c r="ED189" s="39"/>
      <c r="EE189" s="33"/>
      <c r="EF189" s="34"/>
      <c r="EG189" s="34"/>
      <c r="EH189" s="38"/>
      <c r="EI189" s="33"/>
      <c r="EJ189" s="34"/>
      <c r="EK189" s="34"/>
      <c r="EL189" s="37"/>
      <c r="EM189" s="86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3</v>
      </c>
      <c r="EO189" s="61">
        <f>(EM189/(EN189+EM189)*100)</f>
        <v>0</v>
      </c>
      <c r="EP189" s="62">
        <f>(F189+J189+N189+R189+V189+Z189+AD189+AH189+AL189+AP189+AT189+AX189+BB189+BF189+BJ189+BN189+BR189+BV189+BZ189+CD189+CH189+CL189+CP189+CT189+CX189+DB189+DF189+DJ189+DN189+DR189+DV189+DZ189+ED189+EH189+EL189)</f>
        <v>2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1</v>
      </c>
      <c r="EU189" s="87">
        <f>COUNTIF(C189:EL189,"5.m")</f>
        <v>0</v>
      </c>
    </row>
    <row r="190" spans="1:151" ht="19.95" customHeight="1" x14ac:dyDescent="0.3">
      <c r="A190" s="73" t="s">
        <v>35</v>
      </c>
      <c r="B190" s="75" t="s">
        <v>680</v>
      </c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>
        <v>0</v>
      </c>
      <c r="AJ190" s="34">
        <v>3</v>
      </c>
      <c r="AK190" s="34" t="s">
        <v>221</v>
      </c>
      <c r="AL190" s="35">
        <v>1</v>
      </c>
      <c r="AM190" s="33"/>
      <c r="AN190" s="34"/>
      <c r="AO190" s="34"/>
      <c r="AP190" s="35"/>
      <c r="AQ190" s="33"/>
      <c r="AR190" s="34"/>
      <c r="AS190" s="34"/>
      <c r="AT190" s="35"/>
      <c r="AU190" s="33">
        <v>0</v>
      </c>
      <c r="AV190" s="34">
        <v>2</v>
      </c>
      <c r="AW190" s="34" t="s">
        <v>220</v>
      </c>
      <c r="AX190" s="35">
        <v>1</v>
      </c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7"/>
      <c r="BK190" s="33"/>
      <c r="BL190" s="34"/>
      <c r="BM190" s="34"/>
      <c r="BN190" s="35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8"/>
      <c r="EA190" s="36"/>
      <c r="EB190" s="34"/>
      <c r="EC190" s="34"/>
      <c r="ED190" s="39"/>
      <c r="EE190" s="33"/>
      <c r="EF190" s="34"/>
      <c r="EG190" s="34"/>
      <c r="EH190" s="38"/>
      <c r="EI190" s="33"/>
      <c r="EJ190" s="34"/>
      <c r="EK190" s="34"/>
      <c r="EL190" s="37"/>
      <c r="EM190" s="86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5</v>
      </c>
      <c r="EO190" s="61">
        <f>(EM190/(EN190+EM190)*100)</f>
        <v>0</v>
      </c>
      <c r="EP190" s="62">
        <f>(F190+J190+N190+R190+V190+Z190+AD190+AH190+AL190+AP190+AT190+AX190+BB190+BF190+BJ190+BN190+BR190+BV190+BZ190+CD190+CH190+CL190+CP190+CT190+CX190+DB190+DF190+DJ190+DN190+DR190+DV190+DZ190+ED190+EH190+EL190)</f>
        <v>2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1</v>
      </c>
      <c r="ET190" s="64">
        <v>1</v>
      </c>
      <c r="EU190" s="87">
        <f>COUNTIF(C190:EL190,"5.m")</f>
        <v>0</v>
      </c>
    </row>
    <row r="191" spans="1:151" ht="19.95" customHeight="1" x14ac:dyDescent="0.3">
      <c r="A191" s="73" t="s">
        <v>36</v>
      </c>
      <c r="B191" s="75" t="s">
        <v>759</v>
      </c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>
        <v>0</v>
      </c>
      <c r="AZ191" s="34">
        <v>3</v>
      </c>
      <c r="BA191" s="34" t="s">
        <v>221</v>
      </c>
      <c r="BB191" s="37">
        <v>2</v>
      </c>
      <c r="BC191" s="33"/>
      <c r="BD191" s="34"/>
      <c r="BE191" s="34"/>
      <c r="BF191" s="35"/>
      <c r="BG191" s="36"/>
      <c r="BH191" s="34"/>
      <c r="BI191" s="34"/>
      <c r="BJ191" s="37"/>
      <c r="BK191" s="33"/>
      <c r="BL191" s="34"/>
      <c r="BM191" s="34"/>
      <c r="BN191" s="35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7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7"/>
      <c r="DW191" s="33"/>
      <c r="DX191" s="34"/>
      <c r="DY191" s="34"/>
      <c r="DZ191" s="35"/>
      <c r="EA191" s="36"/>
      <c r="EB191" s="34"/>
      <c r="EC191" s="34"/>
      <c r="ED191" s="39"/>
      <c r="EE191" s="33"/>
      <c r="EF191" s="34"/>
      <c r="EG191" s="34"/>
      <c r="EH191" s="35"/>
      <c r="EI191" s="33"/>
      <c r="EJ191" s="34"/>
      <c r="EK191" s="34"/>
      <c r="EL191" s="37"/>
      <c r="EM191" s="86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3</v>
      </c>
      <c r="EO191" s="61">
        <f>(EM191/(EN191+EM191)*100)</f>
        <v>0</v>
      </c>
      <c r="EP191" s="62">
        <f>(F191+J191+N191+R191+V191+Z191+AD191+AH191+AL191+AP191+AT191+AX191+BB191+BF191+BJ191+BN191+BR191+BV191+BZ191+CD191+CH191+CL191+CP191+CT191+CX191+DB191+DF191+DJ191+DN191+DR191+DV191+DZ191+ED191+EH191+EL191)</f>
        <v>2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1</v>
      </c>
      <c r="EU191" s="87">
        <f>COUNTIF(C191:EL191,"5.m")</f>
        <v>0</v>
      </c>
    </row>
    <row r="192" spans="1:151" ht="19.95" customHeight="1" x14ac:dyDescent="0.3">
      <c r="A192" s="73" t="s">
        <v>37</v>
      </c>
      <c r="B192" s="75" t="s">
        <v>760</v>
      </c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>
        <v>0</v>
      </c>
      <c r="AZ192" s="34">
        <v>3</v>
      </c>
      <c r="BA192" s="34" t="s">
        <v>221</v>
      </c>
      <c r="BB192" s="37">
        <v>2</v>
      </c>
      <c r="BC192" s="33"/>
      <c r="BD192" s="34"/>
      <c r="BE192" s="34"/>
      <c r="BF192" s="35"/>
      <c r="BG192" s="36"/>
      <c r="BH192" s="34"/>
      <c r="BI192" s="34"/>
      <c r="BJ192" s="37"/>
      <c r="BK192" s="33"/>
      <c r="BL192" s="34"/>
      <c r="BM192" s="34"/>
      <c r="BN192" s="35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5"/>
      <c r="CM192" s="36"/>
      <c r="CN192" s="34"/>
      <c r="CO192" s="34"/>
      <c r="CP192" s="37"/>
      <c r="CQ192" s="33"/>
      <c r="CR192" s="34"/>
      <c r="CS192" s="34"/>
      <c r="CT192" s="35"/>
      <c r="CU192" s="36"/>
      <c r="CV192" s="34"/>
      <c r="CW192" s="34"/>
      <c r="CX192" s="37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7"/>
      <c r="DO192" s="33"/>
      <c r="DP192" s="34"/>
      <c r="DQ192" s="34"/>
      <c r="DR192" s="35"/>
      <c r="DS192" s="36"/>
      <c r="DT192" s="34"/>
      <c r="DU192" s="34"/>
      <c r="DV192" s="37"/>
      <c r="DW192" s="33"/>
      <c r="DX192" s="34"/>
      <c r="DY192" s="34"/>
      <c r="DZ192" s="35"/>
      <c r="EA192" s="36"/>
      <c r="EB192" s="34"/>
      <c r="EC192" s="34"/>
      <c r="ED192" s="37"/>
      <c r="EE192" s="33"/>
      <c r="EF192" s="34"/>
      <c r="EG192" s="34"/>
      <c r="EH192" s="35"/>
      <c r="EI192" s="33"/>
      <c r="EJ192" s="34"/>
      <c r="EK192" s="34"/>
      <c r="EL192" s="37"/>
      <c r="EM192" s="86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3</v>
      </c>
      <c r="EO192" s="61">
        <f>(EM192/(EN192+EM192)*100)</f>
        <v>0</v>
      </c>
      <c r="EP192" s="62">
        <f>(F192+J192+N192+R192+V192+Z192+AD192+AH192+AL192+AP192+AT192+AX192+BB192+BF192+BJ192+BN192+BR192+BV192+BZ192+CD192+CH192+CL192+CP192+CT192+CX192+DB192+DF192+DJ192+DN192+DR192+DV192+DZ192+ED192+EH192+EL192)</f>
        <v>2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1</v>
      </c>
      <c r="EU192" s="87">
        <f>COUNTIF(C192:EL192,"5.m")</f>
        <v>0</v>
      </c>
    </row>
    <row r="193" spans="1:151" ht="19.95" customHeight="1" x14ac:dyDescent="0.3">
      <c r="A193" s="73" t="s">
        <v>38</v>
      </c>
      <c r="B193" s="75" t="s">
        <v>762</v>
      </c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>
        <v>0</v>
      </c>
      <c r="AZ193" s="34">
        <v>3</v>
      </c>
      <c r="BA193" s="34" t="s">
        <v>221</v>
      </c>
      <c r="BB193" s="37">
        <v>2</v>
      </c>
      <c r="BC193" s="33"/>
      <c r="BD193" s="34"/>
      <c r="BE193" s="34"/>
      <c r="BF193" s="35"/>
      <c r="BG193" s="36"/>
      <c r="BH193" s="34"/>
      <c r="BI193" s="34"/>
      <c r="BJ193" s="37"/>
      <c r="BK193" s="33"/>
      <c r="BL193" s="34"/>
      <c r="BM193" s="34"/>
      <c r="BN193" s="35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7"/>
      <c r="DO193" s="33"/>
      <c r="DP193" s="34"/>
      <c r="DQ193" s="34"/>
      <c r="DR193" s="35"/>
      <c r="DS193" s="36"/>
      <c r="DT193" s="34"/>
      <c r="DU193" s="34"/>
      <c r="DV193" s="37"/>
      <c r="DW193" s="33"/>
      <c r="DX193" s="34"/>
      <c r="DY193" s="34"/>
      <c r="DZ193" s="35"/>
      <c r="EA193" s="36"/>
      <c r="EB193" s="34"/>
      <c r="EC193" s="34"/>
      <c r="ED193" s="37"/>
      <c r="EE193" s="33"/>
      <c r="EF193" s="34"/>
      <c r="EG193" s="34"/>
      <c r="EH193" s="35"/>
      <c r="EI193" s="33"/>
      <c r="EJ193" s="34"/>
      <c r="EK193" s="34"/>
      <c r="EL193" s="37"/>
      <c r="EM193" s="86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3</v>
      </c>
      <c r="EO193" s="61">
        <f>(EM193/(EN193+EM193)*100)</f>
        <v>0</v>
      </c>
      <c r="EP193" s="62">
        <f>(F193+J193+N193+R193+V193+Z193+AD193+AH193+AL193+AP193+AT193+AX193+BB193+BF193+BJ193+BN193+BR193+BV193+BZ193+CD193+CH193+CL193+CP193+CT193+CX193+DB193+DF193+DJ193+DN193+DR193+DV193+DZ193+ED193+EH193+EL193)</f>
        <v>2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1</v>
      </c>
      <c r="EU193" s="87">
        <f>COUNTIF(C193:EL193,"5.m")</f>
        <v>0</v>
      </c>
    </row>
    <row r="194" spans="1:151" ht="19.95" customHeight="1" x14ac:dyDescent="0.3">
      <c r="A194" s="73" t="s">
        <v>39</v>
      </c>
      <c r="B194" s="75" t="s">
        <v>793</v>
      </c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>
        <v>0</v>
      </c>
      <c r="AZ194" s="34">
        <v>3</v>
      </c>
      <c r="BA194" s="34" t="s">
        <v>221</v>
      </c>
      <c r="BB194" s="37">
        <v>2</v>
      </c>
      <c r="BC194" s="33"/>
      <c r="BD194" s="34"/>
      <c r="BE194" s="34"/>
      <c r="BF194" s="35"/>
      <c r="BG194" s="36"/>
      <c r="BH194" s="34"/>
      <c r="BI194" s="34"/>
      <c r="BJ194" s="37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37"/>
      <c r="EM194" s="86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3</v>
      </c>
      <c r="EO194" s="61">
        <f>(EM194/(EN194+EM194)*100)</f>
        <v>0</v>
      </c>
      <c r="EP194" s="62">
        <f>(F194+J194+N194+R194+V194+Z194+AD194+AH194+AL194+AP194+AT194+AX194+BB194+BF194+BJ194+BN194+BR194+BV194+BZ194+CD194+CH194+CL194+CP194+CT194+CX194+DB194+DF194+DJ194+DN194+DR194+DV194+DZ194+ED194+EH194+EL194)</f>
        <v>2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1</v>
      </c>
      <c r="EU194" s="87">
        <f>COUNTIF(C194:EL194,"5.m")</f>
        <v>0</v>
      </c>
    </row>
    <row r="195" spans="1:151" ht="19.95" customHeight="1" x14ac:dyDescent="0.3">
      <c r="A195" s="73" t="s">
        <v>40</v>
      </c>
      <c r="B195" s="75" t="s">
        <v>808</v>
      </c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>
        <v>0</v>
      </c>
      <c r="BD195" s="34">
        <v>3</v>
      </c>
      <c r="BE195" s="34" t="s">
        <v>221</v>
      </c>
      <c r="BF195" s="35">
        <v>2</v>
      </c>
      <c r="BG195" s="36"/>
      <c r="BH195" s="34"/>
      <c r="BI195" s="34"/>
      <c r="BJ195" s="37"/>
      <c r="BK195" s="33"/>
      <c r="BL195" s="34"/>
      <c r="BM195" s="34"/>
      <c r="BN195" s="35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37"/>
      <c r="EM195" s="86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3</v>
      </c>
      <c r="EO195" s="61">
        <f>(EM195/(EN195+EM195)*100)</f>
        <v>0</v>
      </c>
      <c r="EP195" s="62">
        <f>(F195+J195+N195+R195+V195+Z195+AD195+AH195+AL195+AP195+AT195+AX195+BB195+BF195+BJ195+BN195+BR195+BV195+BZ195+CD195+CH195+CL195+CP195+CT195+CX195+DB195+DF195+DJ195+DN195+DR195+DV195+DZ195+ED195+EH195+EL195)</f>
        <v>2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1</v>
      </c>
      <c r="EU195" s="87">
        <f>COUNTIF(C195:EL195,"5.m")</f>
        <v>0</v>
      </c>
    </row>
    <row r="196" spans="1:151" ht="19.95" customHeight="1" x14ac:dyDescent="0.3">
      <c r="A196" s="73" t="s">
        <v>41</v>
      </c>
      <c r="B196" s="75" t="s">
        <v>810</v>
      </c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>
        <v>0</v>
      </c>
      <c r="BD196" s="34">
        <v>3</v>
      </c>
      <c r="BE196" s="34" t="s">
        <v>221</v>
      </c>
      <c r="BF196" s="35">
        <v>2</v>
      </c>
      <c r="BG196" s="36"/>
      <c r="BH196" s="34"/>
      <c r="BI196" s="34"/>
      <c r="BJ196" s="37"/>
      <c r="BK196" s="33"/>
      <c r="BL196" s="34"/>
      <c r="BM196" s="34"/>
      <c r="BN196" s="35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37"/>
      <c r="EM196" s="86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3</v>
      </c>
      <c r="EO196" s="61">
        <f>(EM196/(EN196+EM196)*100)</f>
        <v>0</v>
      </c>
      <c r="EP196" s="62">
        <f>(F196+J196+N196+R196+V196+Z196+AD196+AH196+AL196+AP196+AT196+AX196+BB196+BF196+BJ196+BN196+BR196+BV196+BZ196+CD196+CH196+CL196+CP196+CT196+CX196+DB196+DF196+DJ196+DN196+DR196+DV196+DZ196+ED196+EH196+EL196)</f>
        <v>2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1</v>
      </c>
      <c r="EU196" s="87">
        <f>COUNTIF(C196:EL196,"5.m")</f>
        <v>0</v>
      </c>
    </row>
    <row r="197" spans="1:151" ht="19.95" customHeight="1" x14ac:dyDescent="0.3">
      <c r="A197" s="73" t="s">
        <v>42</v>
      </c>
      <c r="B197" s="75" t="s">
        <v>811</v>
      </c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>
        <v>0</v>
      </c>
      <c r="BD197" s="34">
        <v>3</v>
      </c>
      <c r="BE197" s="34" t="s">
        <v>221</v>
      </c>
      <c r="BF197" s="35">
        <v>2</v>
      </c>
      <c r="BG197" s="36"/>
      <c r="BH197" s="34"/>
      <c r="BI197" s="34"/>
      <c r="BJ197" s="37"/>
      <c r="BK197" s="33"/>
      <c r="BL197" s="34"/>
      <c r="BM197" s="34"/>
      <c r="BN197" s="35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37"/>
      <c r="EM197" s="86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3</v>
      </c>
      <c r="EO197" s="61">
        <f>(EM197/(EN197+EM197)*100)</f>
        <v>0</v>
      </c>
      <c r="EP197" s="62">
        <f>(F197+J197+N197+R197+V197+Z197+AD197+AH197+AL197+AP197+AT197+AX197+BB197+BF197+BJ197+BN197+BR197+BV197+BZ197+CD197+CH197+CL197+CP197+CT197+CX197+DB197+DF197+DJ197+DN197+DR197+DV197+DZ197+ED197+EH197+EL197)</f>
        <v>2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1</v>
      </c>
      <c r="EU197" s="87">
        <f>COUNTIF(C197:EL197,"5.m")</f>
        <v>0</v>
      </c>
    </row>
    <row r="198" spans="1:151" ht="19.95" customHeight="1" x14ac:dyDescent="0.3">
      <c r="A198" s="73" t="s">
        <v>43</v>
      </c>
      <c r="B198" s="75" t="s">
        <v>815</v>
      </c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>
        <v>0</v>
      </c>
      <c r="BD198" s="34">
        <v>4</v>
      </c>
      <c r="BE198" s="34" t="s">
        <v>351</v>
      </c>
      <c r="BF198" s="35">
        <v>2</v>
      </c>
      <c r="BG198" s="36"/>
      <c r="BH198" s="34"/>
      <c r="BI198" s="34"/>
      <c r="BJ198" s="37"/>
      <c r="BK198" s="33"/>
      <c r="BL198" s="34"/>
      <c r="BM198" s="34"/>
      <c r="BN198" s="38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37"/>
      <c r="EM198" s="86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4</v>
      </c>
      <c r="EO198" s="61">
        <f>(EM198/(EN198+EM198)*100)</f>
        <v>0</v>
      </c>
      <c r="EP198" s="62">
        <f>(F198+J198+N198+R198+V198+Z198+AD198+AH198+AL198+AP198+AT198+AX198+BB198+BF198+BJ198+BN198+BR198+BV198+BZ198+CD198+CH198+CL198+CP198+CT198+CX198+DB198+DF198+DJ198+DN198+DR198+DV198+DZ198+ED198+EH198+EL198)</f>
        <v>2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87">
        <f>COUNTIF(C198:EL198,"5.m")</f>
        <v>1</v>
      </c>
    </row>
    <row r="199" spans="1:151" ht="19.95" customHeight="1" x14ac:dyDescent="0.3">
      <c r="A199" s="73" t="s">
        <v>44</v>
      </c>
      <c r="B199" s="75" t="s">
        <v>818</v>
      </c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>
        <v>0</v>
      </c>
      <c r="BD199" s="34">
        <v>4</v>
      </c>
      <c r="BE199" s="34" t="s">
        <v>351</v>
      </c>
      <c r="BF199" s="35">
        <v>2</v>
      </c>
      <c r="BG199" s="36"/>
      <c r="BH199" s="34"/>
      <c r="BI199" s="34"/>
      <c r="BJ199" s="37"/>
      <c r="BK199" s="33"/>
      <c r="BL199" s="34"/>
      <c r="BM199" s="34"/>
      <c r="BN199" s="38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7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7"/>
      <c r="DO199" s="33"/>
      <c r="DP199" s="34"/>
      <c r="DQ199" s="34"/>
      <c r="DR199" s="35"/>
      <c r="DS199" s="36"/>
      <c r="DT199" s="34"/>
      <c r="DU199" s="34"/>
      <c r="DV199" s="39"/>
      <c r="DW199" s="33"/>
      <c r="DX199" s="34"/>
      <c r="DY199" s="34"/>
      <c r="DZ199" s="35"/>
      <c r="EA199" s="36"/>
      <c r="EB199" s="34"/>
      <c r="EC199" s="34"/>
      <c r="ED199" s="37"/>
      <c r="EE199" s="33"/>
      <c r="EF199" s="34"/>
      <c r="EG199" s="34"/>
      <c r="EH199" s="35"/>
      <c r="EI199" s="33"/>
      <c r="EJ199" s="34"/>
      <c r="EK199" s="34"/>
      <c r="EL199" s="37"/>
      <c r="EM199" s="86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4</v>
      </c>
      <c r="EO199" s="61">
        <f>(EM199/(EN199+EM199)*100)</f>
        <v>0</v>
      </c>
      <c r="EP199" s="62">
        <f>(F199+J199+N199+R199+V199+Z199+AD199+AH199+AL199+AP199+AT199+AX199+BB199+BF199+BJ199+BN199+BR199+BV199+BZ199+CD199+CH199+CL199+CP199+CT199+CX199+DB199+DF199+DJ199+DN199+DR199+DV199+DZ199+ED199+EH199+EL199)</f>
        <v>2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87">
        <f>COUNTIF(C199:EL199,"5.m")</f>
        <v>1</v>
      </c>
    </row>
    <row r="200" spans="1:151" ht="19.95" customHeight="1" x14ac:dyDescent="0.3">
      <c r="A200" s="73" t="s">
        <v>45</v>
      </c>
      <c r="B200" s="75" t="s">
        <v>833</v>
      </c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>
        <v>0</v>
      </c>
      <c r="BD200" s="34">
        <v>3</v>
      </c>
      <c r="BE200" s="34" t="s">
        <v>221</v>
      </c>
      <c r="BF200" s="35">
        <v>2</v>
      </c>
      <c r="BG200" s="36"/>
      <c r="BH200" s="34"/>
      <c r="BI200" s="34"/>
      <c r="BJ200" s="37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7"/>
      <c r="DO200" s="33"/>
      <c r="DP200" s="34"/>
      <c r="DQ200" s="34"/>
      <c r="DR200" s="35"/>
      <c r="DS200" s="36"/>
      <c r="DT200" s="34"/>
      <c r="DU200" s="34"/>
      <c r="DV200" s="37"/>
      <c r="DW200" s="33"/>
      <c r="DX200" s="34"/>
      <c r="DY200" s="34"/>
      <c r="DZ200" s="35"/>
      <c r="EA200" s="36"/>
      <c r="EB200" s="34"/>
      <c r="EC200" s="34"/>
      <c r="ED200" s="37"/>
      <c r="EE200" s="33"/>
      <c r="EF200" s="34"/>
      <c r="EG200" s="34"/>
      <c r="EH200" s="38"/>
      <c r="EI200" s="33"/>
      <c r="EJ200" s="34"/>
      <c r="EK200" s="34"/>
      <c r="EL200" s="37"/>
      <c r="EM200" s="86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3</v>
      </c>
      <c r="EO200" s="61">
        <f>(EM200/(EN200+EM200)*100)</f>
        <v>0</v>
      </c>
      <c r="EP200" s="62">
        <f>(F200+J200+N200+R200+V200+Z200+AD200+AH200+AL200+AP200+AT200+AX200+BB200+BF200+BJ200+BN200+BR200+BV200+BZ200+CD200+CH200+CL200+CP200+CT200+CX200+DB200+DF200+DJ200+DN200+DR200+DV200+DZ200+ED200+EH200+EL200)</f>
        <v>2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1</v>
      </c>
      <c r="EU200" s="87">
        <v>0</v>
      </c>
    </row>
    <row r="201" spans="1:151" ht="19.95" customHeight="1" x14ac:dyDescent="0.3">
      <c r="A201" s="73" t="s">
        <v>46</v>
      </c>
      <c r="B201" s="75" t="s">
        <v>869</v>
      </c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>
        <v>0</v>
      </c>
      <c r="BH201" s="34">
        <v>2</v>
      </c>
      <c r="BI201" s="34" t="s">
        <v>220</v>
      </c>
      <c r="BJ201" s="37">
        <v>2</v>
      </c>
      <c r="BK201" s="33"/>
      <c r="BL201" s="34"/>
      <c r="BM201" s="34"/>
      <c r="BN201" s="38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37"/>
      <c r="EM201" s="86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2</v>
      </c>
      <c r="EO201" s="61">
        <f>(EM201/(EN201+EM201)*100)</f>
        <v>0</v>
      </c>
      <c r="EP201" s="62">
        <f>(F201+J201+N201+R201+V201+Z201+AD201+AH201+AL201+AP201+AT201+AX201+BB201+BF201+BJ201+BN201+BR201+BV201+BZ201+CD201+CH201+CL201+CP201+CT201+CX201+DB201+DF201+DJ201+DN201+DR201+DV201+DZ201+ED201+EH201+EL201)</f>
        <v>2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1</v>
      </c>
      <c r="ET201" s="64">
        <f>COUNTIF(C201:EL201,"4.m")</f>
        <v>0</v>
      </c>
      <c r="EU201" s="87">
        <f>COUNTIF(C201:EL201,"5.m")</f>
        <v>0</v>
      </c>
    </row>
    <row r="202" spans="1:151" ht="19.95" customHeight="1" x14ac:dyDescent="0.3">
      <c r="A202" s="73" t="s">
        <v>47</v>
      </c>
      <c r="B202" s="75" t="s">
        <v>874</v>
      </c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>
        <v>0</v>
      </c>
      <c r="BH202" s="34">
        <v>3</v>
      </c>
      <c r="BI202" s="34" t="s">
        <v>221</v>
      </c>
      <c r="BJ202" s="37">
        <v>2</v>
      </c>
      <c r="BK202" s="33"/>
      <c r="BL202" s="34"/>
      <c r="BM202" s="34"/>
      <c r="BN202" s="38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37"/>
      <c r="EM202" s="86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3</v>
      </c>
      <c r="EO202" s="61">
        <f>(EM202/(EN202+EM202)*100)</f>
        <v>0</v>
      </c>
      <c r="EP202" s="62">
        <f>(F202+J202+N202+R202+V202+Z202+AD202+AH202+AL202+AP202+AT202+AX202+BB202+BF202+BJ202+BN202+BR202+BV202+BZ202+CD202+CH202+CL202+CP202+CT202+CX202+DB202+DF202+DJ202+DN202+DR202+DV202+DZ202+ED202+EH202+EL202)</f>
        <v>2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1</v>
      </c>
      <c r="EU202" s="87">
        <f>COUNTIF(C202:EL202,"5.m")</f>
        <v>0</v>
      </c>
    </row>
    <row r="203" spans="1:151" ht="19.95" customHeight="1" x14ac:dyDescent="0.3">
      <c r="A203" s="73" t="s">
        <v>63</v>
      </c>
      <c r="B203" s="75" t="s">
        <v>917</v>
      </c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7"/>
      <c r="BK203" s="33">
        <v>0</v>
      </c>
      <c r="BL203" s="34">
        <v>3</v>
      </c>
      <c r="BM203" s="34">
        <v>4</v>
      </c>
      <c r="BN203" s="35">
        <v>2</v>
      </c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37"/>
      <c r="EM203" s="86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3</v>
      </c>
      <c r="EO203" s="61">
        <f>(EM203/(EN203+EM203)*100)</f>
        <v>0</v>
      </c>
      <c r="EP203" s="62">
        <f>(F203+J203+N203+R203+V203+Z203+AD203+AH203+AL203+AP203+AT203+AX203+BB203+BF203+BJ203+BN203+BR203+BV203+BZ203+CD203+CH203+CL203+CP203+CT203+CX203+DB203+DF203+DJ203+DN203+DR203+DV203+DZ203+ED203+EH203+EL203)</f>
        <v>2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87">
        <f>COUNTIF(C203:EL203,"5.m")</f>
        <v>0</v>
      </c>
    </row>
    <row r="204" spans="1:151" ht="19.95" customHeight="1" x14ac:dyDescent="0.3">
      <c r="A204" s="73" t="s">
        <v>64</v>
      </c>
      <c r="B204" s="75" t="s">
        <v>918</v>
      </c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7"/>
      <c r="BK204" s="33">
        <v>0</v>
      </c>
      <c r="BL204" s="34">
        <v>3</v>
      </c>
      <c r="BM204" s="34">
        <v>4</v>
      </c>
      <c r="BN204" s="35">
        <v>2</v>
      </c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37"/>
      <c r="EM204" s="86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3</v>
      </c>
      <c r="EO204" s="61">
        <f>(EM204/(EN204+EM204)*100)</f>
        <v>0</v>
      </c>
      <c r="EP204" s="62">
        <f>(F204+J204+N204+R204+V204+Z204+AD204+AH204+AL204+AP204+AT204+AX204+BB204+BF204+BJ204+BN204+BR204+BV204+BZ204+CD204+CH204+CL204+CP204+CT204+CX204+DB204+DF204+DJ204+DN204+DR204+DV204+DZ204+ED204+EH204+EL204)</f>
        <v>2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87">
        <f>COUNTIF(C204:EL204,"5.m")</f>
        <v>0</v>
      </c>
    </row>
    <row r="205" spans="1:151" ht="19.95" customHeight="1" x14ac:dyDescent="0.3">
      <c r="A205" s="73" t="s">
        <v>65</v>
      </c>
      <c r="B205" s="75" t="s">
        <v>919</v>
      </c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7"/>
      <c r="BK205" s="33">
        <v>0</v>
      </c>
      <c r="BL205" s="34">
        <v>3</v>
      </c>
      <c r="BM205" s="34">
        <v>4</v>
      </c>
      <c r="BN205" s="35">
        <v>2</v>
      </c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37"/>
      <c r="EM205" s="86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3</v>
      </c>
      <c r="EO205" s="61">
        <f>(EM205/(EN205+EM205)*100)</f>
        <v>0</v>
      </c>
      <c r="EP205" s="62">
        <f>(F205+J205+N205+R205+V205+Z205+AD205+AH205+AL205+AP205+AT205+AX205+BB205+BF205+BJ205+BN205+BR205+BV205+BZ205+CD205+CH205+CL205+CP205+CT205+CX205+DB205+DF205+DJ205+DN205+DR205+DV205+DZ205+ED205+EH205+EL205)</f>
        <v>2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87">
        <f>COUNTIF(C205:EL205,"5.m")</f>
        <v>0</v>
      </c>
    </row>
    <row r="206" spans="1:151" ht="19.95" customHeight="1" x14ac:dyDescent="0.3">
      <c r="A206" s="73" t="s">
        <v>66</v>
      </c>
      <c r="B206" s="75" t="s">
        <v>920</v>
      </c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7"/>
      <c r="BK206" s="33">
        <v>0</v>
      </c>
      <c r="BL206" s="34">
        <v>2</v>
      </c>
      <c r="BM206" s="34">
        <v>3</v>
      </c>
      <c r="BN206" s="35">
        <v>2</v>
      </c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9"/>
      <c r="DO206" s="33"/>
      <c r="DP206" s="34"/>
      <c r="DQ206" s="34"/>
      <c r="DR206" s="38"/>
      <c r="DS206" s="36"/>
      <c r="DT206" s="34"/>
      <c r="DU206" s="34"/>
      <c r="DV206" s="39"/>
      <c r="DW206" s="33"/>
      <c r="DX206" s="34"/>
      <c r="DY206" s="34"/>
      <c r="DZ206" s="38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37"/>
      <c r="EM206" s="86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2</v>
      </c>
      <c r="EO206" s="61">
        <f>(EM206/(EN206+EM206)*100)</f>
        <v>0</v>
      </c>
      <c r="EP206" s="62">
        <f>(F206+J206+N206+R206+V206+Z206+AD206+AH206+AL206+AP206+AT206+AX206+BB206+BF206+BJ206+BN206+BR206+BV206+BZ206+CD206+CH206+CL206+CP206+CT206+CX206+DB206+DF206+DJ206+DN206+DR206+DV206+DZ206+ED206+EH206+EL206)</f>
        <v>2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87">
        <f>COUNTIF(C206:EL206,"5.m")</f>
        <v>0</v>
      </c>
    </row>
    <row r="207" spans="1:151" ht="19.95" customHeight="1" x14ac:dyDescent="0.3">
      <c r="A207" s="73" t="s">
        <v>53</v>
      </c>
      <c r="B207" s="75" t="s">
        <v>673</v>
      </c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>
        <v>0</v>
      </c>
      <c r="AJ207" s="34">
        <v>2</v>
      </c>
      <c r="AK207" s="34" t="s">
        <v>220</v>
      </c>
      <c r="AL207" s="35">
        <v>1</v>
      </c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>
        <v>0</v>
      </c>
      <c r="BT207" s="34">
        <v>2</v>
      </c>
      <c r="BU207" s="34">
        <v>3</v>
      </c>
      <c r="BV207" s="38">
        <v>1</v>
      </c>
      <c r="BW207" s="36"/>
      <c r="BX207" s="34"/>
      <c r="BY207" s="34"/>
      <c r="BZ207" s="39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8"/>
      <c r="CM207" s="36"/>
      <c r="CN207" s="34"/>
      <c r="CO207" s="34"/>
      <c r="CP207" s="39"/>
      <c r="CQ207" s="33"/>
      <c r="CR207" s="34"/>
      <c r="CS207" s="34"/>
      <c r="CT207" s="38"/>
      <c r="CU207" s="36"/>
      <c r="CV207" s="34"/>
      <c r="CW207" s="34"/>
      <c r="CX207" s="39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9"/>
      <c r="DO207" s="33"/>
      <c r="DP207" s="34"/>
      <c r="DQ207" s="34"/>
      <c r="DR207" s="38"/>
      <c r="DS207" s="36"/>
      <c r="DT207" s="34"/>
      <c r="DU207" s="34"/>
      <c r="DV207" s="39"/>
      <c r="DW207" s="33"/>
      <c r="DX207" s="34"/>
      <c r="DY207" s="34"/>
      <c r="DZ207" s="38"/>
      <c r="EA207" s="36"/>
      <c r="EB207" s="34"/>
      <c r="EC207" s="34"/>
      <c r="ED207" s="39"/>
      <c r="EE207" s="33"/>
      <c r="EF207" s="34"/>
      <c r="EG207" s="34"/>
      <c r="EH207" s="38"/>
      <c r="EI207" s="33"/>
      <c r="EJ207" s="34"/>
      <c r="EK207" s="34"/>
      <c r="EL207" s="37"/>
      <c r="EM207" s="86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4</v>
      </c>
      <c r="EO207" s="61">
        <f>(EM207/(EN207+EM207)*100)</f>
        <v>0</v>
      </c>
      <c r="EP207" s="62">
        <f>(F207+J207+N207+R207+V207+Z207+AD207+AH207+AL207+AP207+AT207+AX207+BB207+BF207+BJ207+BN207+BR207+BV207+BZ207+CD207+CH207+CL207+CP207+CT207+CX207+DB207+DF207+DJ207+DN207+DR207+DV207+DZ207+ED207+EH207+EL207)</f>
        <v>2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1</v>
      </c>
      <c r="ET207" s="64">
        <f>COUNTIF(C207:EL207,"4.m")</f>
        <v>0</v>
      </c>
      <c r="EU207" s="87">
        <f>COUNTIF(C207:EL207,"5.m")</f>
        <v>0</v>
      </c>
    </row>
    <row r="208" spans="1:151" ht="19.95" customHeight="1" x14ac:dyDescent="0.3">
      <c r="A208" s="73" t="s">
        <v>78</v>
      </c>
      <c r="B208" s="75" t="s">
        <v>959</v>
      </c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34"/>
      <c r="BN208" s="35"/>
      <c r="BO208" s="36"/>
      <c r="BP208" s="34"/>
      <c r="BQ208" s="34"/>
      <c r="BR208" s="37"/>
      <c r="BS208" s="33"/>
      <c r="BT208" s="34"/>
      <c r="BU208" s="34"/>
      <c r="BV208" s="38"/>
      <c r="BW208" s="36">
        <v>0</v>
      </c>
      <c r="BX208" s="34">
        <v>1</v>
      </c>
      <c r="BY208" s="34">
        <v>1</v>
      </c>
      <c r="BZ208" s="39">
        <v>2</v>
      </c>
      <c r="CA208" s="33"/>
      <c r="CB208" s="34"/>
      <c r="CC208" s="34"/>
      <c r="CD208" s="38"/>
      <c r="CE208" s="36"/>
      <c r="CF208" s="34"/>
      <c r="CG208" s="34"/>
      <c r="CH208" s="39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37"/>
      <c r="EM208" s="86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1</v>
      </c>
      <c r="EO208" s="61">
        <f>(EM208/(EN208+EM208)*100)</f>
        <v>0</v>
      </c>
      <c r="EP208" s="62">
        <f>(F208+J208+N208+R208+V208+Z208+AD208+AH208+AL208+AP208+AT208+AX208+BB208+BF208+BJ208+BN208+BR208+BV208+BZ208+CD208+CH208+CL208+CP208+CT208+CX208+DB208+DF208+DJ208+DN208+DR208+DV208+DZ208+ED208+EH208+EL208)</f>
        <v>2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87">
        <f>COUNTIF(C208:EL208,"5.m")</f>
        <v>0</v>
      </c>
    </row>
    <row r="209" spans="1:151" ht="19.95" customHeight="1" x14ac:dyDescent="0.3">
      <c r="A209" s="73" t="s">
        <v>79</v>
      </c>
      <c r="B209" s="75" t="s">
        <v>969</v>
      </c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8"/>
      <c r="BW209" s="36"/>
      <c r="BX209" s="34"/>
      <c r="BY209" s="34"/>
      <c r="BZ209" s="39"/>
      <c r="CA209" s="33">
        <v>0</v>
      </c>
      <c r="CB209" s="34">
        <v>3</v>
      </c>
      <c r="CC209" s="34">
        <v>4</v>
      </c>
      <c r="CD209" s="38">
        <v>2</v>
      </c>
      <c r="CE209" s="36"/>
      <c r="CF209" s="34"/>
      <c r="CG209" s="34"/>
      <c r="CH209" s="39"/>
      <c r="CI209" s="33"/>
      <c r="CJ209" s="34"/>
      <c r="CK209" s="34"/>
      <c r="CL209" s="38"/>
      <c r="CM209" s="36"/>
      <c r="CN209" s="34"/>
      <c r="CO209" s="34"/>
      <c r="CP209" s="39"/>
      <c r="CQ209" s="33"/>
      <c r="CR209" s="34"/>
      <c r="CS209" s="34"/>
      <c r="CT209" s="38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7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37"/>
      <c r="EM209" s="86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3</v>
      </c>
      <c r="EO209" s="61">
        <f>(EM209/(EN209+EM209)*100)</f>
        <v>0</v>
      </c>
      <c r="EP209" s="62">
        <f>(F209+J209+N209+R209+V209+Z209+AD209+AH209+AL209+AP209+AT209+AX209+BB209+BF209+BJ209+BN209+BR209+BV209+BZ209+CD209+CH209+CL209+CP209+CT209+CX209+DB209+DF209+DJ209+DN209+DR209+DV209+DZ209+ED209+EH209+EL209)</f>
        <v>2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87">
        <f>COUNTIF(C209:EL209,"5.m")</f>
        <v>0</v>
      </c>
    </row>
    <row r="210" spans="1:151" ht="19.95" customHeight="1" x14ac:dyDescent="0.3">
      <c r="A210" s="73" t="s">
        <v>48</v>
      </c>
      <c r="B210" s="75" t="s">
        <v>296</v>
      </c>
      <c r="C210" s="33"/>
      <c r="D210" s="34"/>
      <c r="E210" s="34"/>
      <c r="F210" s="35"/>
      <c r="G210" s="33">
        <v>0</v>
      </c>
      <c r="H210" s="34">
        <v>3</v>
      </c>
      <c r="I210" s="34" t="s">
        <v>221</v>
      </c>
      <c r="J210" s="35">
        <v>1</v>
      </c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34"/>
      <c r="BN210" s="38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9"/>
      <c r="CA210" s="33"/>
      <c r="CB210" s="34"/>
      <c r="CC210" s="34"/>
      <c r="CD210" s="38"/>
      <c r="CE210" s="36">
        <v>0</v>
      </c>
      <c r="CF210" s="34">
        <v>2</v>
      </c>
      <c r="CG210" s="34">
        <v>3</v>
      </c>
      <c r="CH210" s="39">
        <v>1</v>
      </c>
      <c r="CI210" s="33"/>
      <c r="CJ210" s="34"/>
      <c r="CK210" s="34"/>
      <c r="CL210" s="38"/>
      <c r="CM210" s="36"/>
      <c r="CN210" s="34"/>
      <c r="CO210" s="34"/>
      <c r="CP210" s="39"/>
      <c r="CQ210" s="33"/>
      <c r="CR210" s="34"/>
      <c r="CS210" s="34"/>
      <c r="CT210" s="38"/>
      <c r="CU210" s="36"/>
      <c r="CV210" s="34"/>
      <c r="CW210" s="34"/>
      <c r="CX210" s="39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9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8"/>
      <c r="EI210" s="33"/>
      <c r="EJ210" s="34"/>
      <c r="EK210" s="34"/>
      <c r="EL210" s="37"/>
      <c r="EM210" s="86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5</v>
      </c>
      <c r="EO210" s="61">
        <f>(EM210/(EN210+EM210)*100)</f>
        <v>0</v>
      </c>
      <c r="EP210" s="62">
        <f>(F210+J210+N210+R210+V210+Z210+AD210+AH210+AL210+AP210+AT210+AX210+BB210+BF210+BJ210+BN210+BR210+BV210+BZ210+CD210+CH210+CL210+CP210+CT210+CX210+DB210+DF210+DJ210+DN210+DR210+DV210+DZ210+ED210+EH210+EL210)</f>
        <v>2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1</v>
      </c>
      <c r="EU210" s="87">
        <f>COUNTIF(C210:EL210,"5.m")</f>
        <v>0</v>
      </c>
    </row>
    <row r="211" spans="1:151" ht="19.95" customHeight="1" x14ac:dyDescent="0.3">
      <c r="A211" s="73" t="s">
        <v>49</v>
      </c>
      <c r="B211" s="75" t="s">
        <v>289</v>
      </c>
      <c r="C211" s="33"/>
      <c r="D211" s="34"/>
      <c r="E211" s="34"/>
      <c r="F211" s="35"/>
      <c r="G211" s="33">
        <v>0</v>
      </c>
      <c r="H211" s="34">
        <v>2</v>
      </c>
      <c r="I211" s="34" t="s">
        <v>220</v>
      </c>
      <c r="J211" s="35">
        <v>1</v>
      </c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7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9"/>
      <c r="DO211" s="33"/>
      <c r="DP211" s="34"/>
      <c r="DQ211" s="34"/>
      <c r="DR211" s="38"/>
      <c r="DS211" s="36"/>
      <c r="DT211" s="34"/>
      <c r="DU211" s="34"/>
      <c r="DV211" s="39"/>
      <c r="DW211" s="33"/>
      <c r="DX211" s="34"/>
      <c r="DY211" s="34"/>
      <c r="DZ211" s="38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37"/>
      <c r="EM211" s="86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2</v>
      </c>
      <c r="EO211" s="61">
        <f>(EM211/(EN211+EM211)*100)</f>
        <v>0</v>
      </c>
      <c r="EP211" s="62">
        <f>(F211+J211+N211+R211+V211+Z211+AD211+AH211+AL211+AP211+AT211+AX211+BB211+BF211+BJ211+BN211+BR211+BV211+BZ211+CD211+CH211+CL211+CP211+CT211+CX211+DB211+DF211+DJ211+DN211+DR211+DV211+DZ211+ED211+EH211+EL211)</f>
        <v>1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1</v>
      </c>
      <c r="ET211" s="64">
        <f>COUNTIF(C211:EL211,"4.m")</f>
        <v>0</v>
      </c>
      <c r="EU211" s="87">
        <f>COUNTIF(C211:EL211,"5.m")</f>
        <v>0</v>
      </c>
    </row>
    <row r="212" spans="1:151" ht="19.95" customHeight="1" x14ac:dyDescent="0.3">
      <c r="A212" s="73" t="s">
        <v>50</v>
      </c>
      <c r="B212" s="75" t="s">
        <v>293</v>
      </c>
      <c r="C212" s="33"/>
      <c r="D212" s="34"/>
      <c r="E212" s="34"/>
      <c r="F212" s="35"/>
      <c r="G212" s="33">
        <v>0</v>
      </c>
      <c r="H212" s="34">
        <v>3</v>
      </c>
      <c r="I212" s="34" t="s">
        <v>221</v>
      </c>
      <c r="J212" s="35">
        <v>1</v>
      </c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7"/>
      <c r="BK212" s="33"/>
      <c r="BL212" s="34"/>
      <c r="BM212" s="34"/>
      <c r="BN212" s="35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5"/>
      <c r="CM212" s="36"/>
      <c r="CN212" s="34"/>
      <c r="CO212" s="34"/>
      <c r="CP212" s="37"/>
      <c r="CQ212" s="33"/>
      <c r="CR212" s="34"/>
      <c r="CS212" s="34"/>
      <c r="CT212" s="35"/>
      <c r="CU212" s="36"/>
      <c r="CV212" s="34"/>
      <c r="CW212" s="34"/>
      <c r="CX212" s="37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7"/>
      <c r="DO212" s="33"/>
      <c r="DP212" s="34"/>
      <c r="DQ212" s="34"/>
      <c r="DR212" s="35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7"/>
      <c r="EE212" s="33"/>
      <c r="EF212" s="34"/>
      <c r="EG212" s="34"/>
      <c r="EH212" s="35"/>
      <c r="EI212" s="33"/>
      <c r="EJ212" s="34"/>
      <c r="EK212" s="34"/>
      <c r="EL212" s="37"/>
      <c r="EM212" s="86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3</v>
      </c>
      <c r="EO212" s="61">
        <f>(EM212/(EN212+EM212)*100)</f>
        <v>0</v>
      </c>
      <c r="EP212" s="62">
        <f>(F212+J212+N212+R212+V212+Z212+AD212+AH212+AL212+AP212+AT212+AX212+BB212+BF212+BJ212+BN212+BR212+BV212+BZ212+CD212+CH212+CL212+CP212+CT212+CX212+DB212+DF212+DJ212+DN212+DR212+DV212+DZ212+ED212+EH212+EL212)</f>
        <v>1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1</v>
      </c>
      <c r="EU212" s="87">
        <f>COUNTIF(C212:EL212,"5.m")</f>
        <v>0</v>
      </c>
    </row>
    <row r="213" spans="1:151" ht="19.95" customHeight="1" x14ac:dyDescent="0.3">
      <c r="A213" s="73" t="s">
        <v>51</v>
      </c>
      <c r="B213" s="75" t="s">
        <v>435</v>
      </c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>
        <v>0</v>
      </c>
      <c r="X213" s="34">
        <v>2</v>
      </c>
      <c r="Y213" s="34" t="s">
        <v>220</v>
      </c>
      <c r="Z213" s="35">
        <v>1</v>
      </c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7"/>
      <c r="BK213" s="33"/>
      <c r="BL213" s="34"/>
      <c r="BM213" s="34"/>
      <c r="BN213" s="38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8"/>
      <c r="CM213" s="36"/>
      <c r="CN213" s="34"/>
      <c r="CO213" s="34"/>
      <c r="CP213" s="39"/>
      <c r="CQ213" s="33"/>
      <c r="CR213" s="34"/>
      <c r="CS213" s="34"/>
      <c r="CT213" s="38"/>
      <c r="CU213" s="36"/>
      <c r="CV213" s="34"/>
      <c r="CW213" s="34"/>
      <c r="CX213" s="39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9"/>
      <c r="DO213" s="33"/>
      <c r="DP213" s="34"/>
      <c r="DQ213" s="34"/>
      <c r="DR213" s="38"/>
      <c r="DS213" s="36"/>
      <c r="DT213" s="34"/>
      <c r="DU213" s="34"/>
      <c r="DV213" s="39"/>
      <c r="DW213" s="33"/>
      <c r="DX213" s="34"/>
      <c r="DY213" s="34"/>
      <c r="DZ213" s="38"/>
      <c r="EA213" s="36"/>
      <c r="EB213" s="34"/>
      <c r="EC213" s="34"/>
      <c r="ED213" s="39"/>
      <c r="EE213" s="33"/>
      <c r="EF213" s="34"/>
      <c r="EG213" s="34"/>
      <c r="EH213" s="38"/>
      <c r="EI213" s="33"/>
      <c r="EJ213" s="34"/>
      <c r="EK213" s="34"/>
      <c r="EL213" s="37"/>
      <c r="EM213" s="86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2</v>
      </c>
      <c r="EO213" s="61">
        <f>(EM213/(EN213+EM213)*100)</f>
        <v>0</v>
      </c>
      <c r="EP213" s="62">
        <f>(F213+J213+N213+R213+V213+Z213+AD213+AH213+AL213+AP213+AT213+AX213+BB213+BF213+BJ213+BN213+BR213+BV213+BZ213+CD213+CH213+CL213+CP213+CT213+CX213+DB213+DF213+DJ213+DN213+DR213+DV213+DZ213+ED213+EH213+EL213)</f>
        <v>1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1</v>
      </c>
      <c r="ET213" s="64">
        <f>COUNTIF(C213:EL213,"4.m")</f>
        <v>0</v>
      </c>
      <c r="EU213" s="87">
        <f>COUNTIF(C213:EL213,"5.m")</f>
        <v>0</v>
      </c>
    </row>
    <row r="214" spans="1:151" ht="19.95" customHeight="1" x14ac:dyDescent="0.3">
      <c r="A214" s="73" t="s">
        <v>52</v>
      </c>
      <c r="B214" s="75" t="s">
        <v>439</v>
      </c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>
        <v>0</v>
      </c>
      <c r="X214" s="34">
        <v>3</v>
      </c>
      <c r="Y214" s="34" t="s">
        <v>221</v>
      </c>
      <c r="Z214" s="35">
        <v>1</v>
      </c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8"/>
      <c r="CM214" s="36"/>
      <c r="CN214" s="34"/>
      <c r="CO214" s="34"/>
      <c r="CP214" s="39"/>
      <c r="CQ214" s="33"/>
      <c r="CR214" s="34"/>
      <c r="CS214" s="34"/>
      <c r="CT214" s="38"/>
      <c r="CU214" s="36"/>
      <c r="CV214" s="34"/>
      <c r="CW214" s="34"/>
      <c r="CX214" s="39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9"/>
      <c r="DO214" s="33"/>
      <c r="DP214" s="34"/>
      <c r="DQ214" s="34"/>
      <c r="DR214" s="38"/>
      <c r="DS214" s="36"/>
      <c r="DT214" s="34"/>
      <c r="DU214" s="34"/>
      <c r="DV214" s="39"/>
      <c r="DW214" s="33"/>
      <c r="DX214" s="34"/>
      <c r="DY214" s="34"/>
      <c r="DZ214" s="38"/>
      <c r="EA214" s="36"/>
      <c r="EB214" s="34"/>
      <c r="EC214" s="34"/>
      <c r="ED214" s="39"/>
      <c r="EE214" s="33"/>
      <c r="EF214" s="34"/>
      <c r="EG214" s="34"/>
      <c r="EH214" s="38"/>
      <c r="EI214" s="33"/>
      <c r="EJ214" s="34"/>
      <c r="EK214" s="34"/>
      <c r="EL214" s="37"/>
      <c r="EM214" s="86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3</v>
      </c>
      <c r="EO214" s="61">
        <f>(EM214/(EN214+EM214)*100)</f>
        <v>0</v>
      </c>
      <c r="EP214" s="62">
        <f>(F214+J214+N214+R214+V214+Z214+AD214+AH214+AL214+AP214+AT214+AX214+BB214+BF214+BJ214+BN214+BR214+BV214+BZ214+CD214+CH214+CL214+CP214+CT214+CX214+DB214+DF214+DJ214+DN214+DR214+DV214+DZ214+ED214+EH214+EL214)</f>
        <v>1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1</v>
      </c>
      <c r="EU214" s="87">
        <f>COUNTIF(C214:EL214,"5.m")</f>
        <v>0</v>
      </c>
    </row>
    <row r="215" spans="1:151" ht="19.95" customHeight="1" x14ac:dyDescent="0.3">
      <c r="A215" s="73" t="s">
        <v>54</v>
      </c>
      <c r="B215" s="75" t="s">
        <v>682</v>
      </c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>
        <v>0</v>
      </c>
      <c r="AJ215" s="34">
        <v>3</v>
      </c>
      <c r="AK215" s="34" t="s">
        <v>221</v>
      </c>
      <c r="AL215" s="35">
        <v>1</v>
      </c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8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8"/>
      <c r="EI215" s="33"/>
      <c r="EJ215" s="34"/>
      <c r="EK215" s="34"/>
      <c r="EL215" s="37"/>
      <c r="EM215" s="86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3</v>
      </c>
      <c r="EO215" s="61">
        <f>(EM215/(EN215+EM215)*100)</f>
        <v>0</v>
      </c>
      <c r="EP215" s="62">
        <f>(F215+J215+N215+R215+V215+Z215+AD215+AH215+AL215+AP215+AT215+AX215+BB215+BF215+BJ215+BN215+BR215+BV215+BZ215+CD215+CH215+CL215+CP215+CT215+CX215+DB215+DF215+DJ215+DN215+DR215+DV215+DZ215+ED215+EH215+EL215)</f>
        <v>1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1</v>
      </c>
      <c r="EU215" s="87">
        <f>COUNTIF(C215:EL215,"5.m")</f>
        <v>0</v>
      </c>
    </row>
    <row r="216" spans="1:151" ht="19.95" customHeight="1" x14ac:dyDescent="0.3">
      <c r="A216" s="73" t="s">
        <v>55</v>
      </c>
      <c r="B216" s="75" t="s">
        <v>702</v>
      </c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>
        <v>0</v>
      </c>
      <c r="AJ216" s="34">
        <v>3</v>
      </c>
      <c r="AK216" s="34" t="s">
        <v>221</v>
      </c>
      <c r="AL216" s="35">
        <v>1</v>
      </c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8"/>
      <c r="CM216" s="36"/>
      <c r="CN216" s="34"/>
      <c r="CO216" s="34"/>
      <c r="CP216" s="39"/>
      <c r="CQ216" s="33"/>
      <c r="CR216" s="34"/>
      <c r="CS216" s="34"/>
      <c r="CT216" s="38"/>
      <c r="CU216" s="36"/>
      <c r="CV216" s="34"/>
      <c r="CW216" s="34"/>
      <c r="CX216" s="39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9"/>
      <c r="DO216" s="33"/>
      <c r="DP216" s="34"/>
      <c r="DQ216" s="34"/>
      <c r="DR216" s="38"/>
      <c r="DS216" s="36"/>
      <c r="DT216" s="34"/>
      <c r="DU216" s="34"/>
      <c r="DV216" s="39"/>
      <c r="DW216" s="33"/>
      <c r="DX216" s="34"/>
      <c r="DY216" s="34"/>
      <c r="DZ216" s="38"/>
      <c r="EA216" s="36"/>
      <c r="EB216" s="34"/>
      <c r="EC216" s="34"/>
      <c r="ED216" s="39"/>
      <c r="EE216" s="33"/>
      <c r="EF216" s="34"/>
      <c r="EG216" s="34"/>
      <c r="EH216" s="38"/>
      <c r="EI216" s="33"/>
      <c r="EJ216" s="34"/>
      <c r="EK216" s="34"/>
      <c r="EL216" s="37"/>
      <c r="EM216" s="86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3</v>
      </c>
      <c r="EO216" s="61">
        <f>(EM216/(EN216+EM216)*100)</f>
        <v>0</v>
      </c>
      <c r="EP216" s="62">
        <f>(F216+J216+N216+R216+V216+Z216+AD216+AH216+AL216+AP216+AT216+AX216+BB216+BF216+BJ216+BN216+BR216+BV216+BZ216+CD216+CH216+CL216+CP216+CT216+CX216+DB216+DF216+DJ216+DN216+DR216+DV216+DZ216+ED216+EH216+EL216)</f>
        <v>1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1</v>
      </c>
      <c r="EU216" s="87">
        <f>COUNTIF(C216:EL216,"5.m")</f>
        <v>0</v>
      </c>
    </row>
    <row r="217" spans="1:151" ht="19.95" customHeight="1" x14ac:dyDescent="0.3">
      <c r="A217" s="73" t="s">
        <v>56</v>
      </c>
      <c r="B217" s="75" t="s">
        <v>746</v>
      </c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>
        <v>0</v>
      </c>
      <c r="AV217" s="34">
        <v>3</v>
      </c>
      <c r="AW217" s="34" t="s">
        <v>221</v>
      </c>
      <c r="AX217" s="35">
        <v>1</v>
      </c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8"/>
      <c r="BO217" s="36"/>
      <c r="BP217" s="34"/>
      <c r="BQ217" s="34"/>
      <c r="BR217" s="39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8"/>
      <c r="CM217" s="36"/>
      <c r="CN217" s="34"/>
      <c r="CO217" s="34"/>
      <c r="CP217" s="39"/>
      <c r="CQ217" s="33"/>
      <c r="CR217" s="34"/>
      <c r="CS217" s="34"/>
      <c r="CT217" s="38"/>
      <c r="CU217" s="36"/>
      <c r="CV217" s="34"/>
      <c r="CW217" s="34"/>
      <c r="CX217" s="39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9"/>
      <c r="DO217" s="33"/>
      <c r="DP217" s="34"/>
      <c r="DQ217" s="34"/>
      <c r="DR217" s="38"/>
      <c r="DS217" s="36"/>
      <c r="DT217" s="34"/>
      <c r="DU217" s="34"/>
      <c r="DV217" s="39"/>
      <c r="DW217" s="33"/>
      <c r="DX217" s="34"/>
      <c r="DY217" s="34"/>
      <c r="DZ217" s="38"/>
      <c r="EA217" s="36"/>
      <c r="EB217" s="34"/>
      <c r="EC217" s="34"/>
      <c r="ED217" s="39"/>
      <c r="EE217" s="33"/>
      <c r="EF217" s="34"/>
      <c r="EG217" s="34"/>
      <c r="EH217" s="38"/>
      <c r="EI217" s="33"/>
      <c r="EJ217" s="34"/>
      <c r="EK217" s="34"/>
      <c r="EL217" s="37"/>
      <c r="EM217" s="86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3</v>
      </c>
      <c r="EO217" s="61">
        <f>(EM217/(EN217+EM217)*100)</f>
        <v>0</v>
      </c>
      <c r="EP217" s="62">
        <f>(F217+J217+N217+R217+V217+Z217+AD217+AH217+AL217+AP217+AT217+AX217+BB217+BF217+BJ217+BN217+BR217+BV217+BZ217+CD217+CH217+CL217+CP217+CT217+CX217+DB217+DF217+DJ217+DN217+DR217+DV217+DZ217+ED217+EH217+EL217)</f>
        <v>1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1</v>
      </c>
      <c r="EU217" s="87">
        <f>COUNTIF(C217:EL217,"5.m")</f>
        <v>0</v>
      </c>
    </row>
    <row r="218" spans="1:151" ht="19.95" customHeight="1" x14ac:dyDescent="0.3">
      <c r="A218" s="73" t="s">
        <v>57</v>
      </c>
      <c r="B218" s="75" t="s">
        <v>853</v>
      </c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>
        <v>0</v>
      </c>
      <c r="X218" s="34">
        <v>3</v>
      </c>
      <c r="Y218" s="34" t="s">
        <v>221</v>
      </c>
      <c r="Z218" s="35">
        <v>1</v>
      </c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7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37"/>
      <c r="EM218" s="86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3</v>
      </c>
      <c r="EO218" s="61">
        <f>(EM218/(EN218+EM218)*100)</f>
        <v>0</v>
      </c>
      <c r="EP218" s="62">
        <f>(F218+J218+N218+R218+V218+Z218+AD218+AH218+AL218+AP218+AT218+AX218+BB218+BF218+BJ218+BN218+BR218+BV218+BZ218+CD218+CH218+CL218+CP218+CT218+CX218+DB218+DF218+DJ218+DN218+DR218+DV218+DZ218+ED218+EH218+EL218)</f>
        <v>1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1</v>
      </c>
      <c r="EU218" s="87">
        <f>COUNTIF(C218:EL218,"5.m")</f>
        <v>0</v>
      </c>
    </row>
    <row r="219" spans="1:151" ht="19.95" customHeight="1" x14ac:dyDescent="0.3">
      <c r="A219" s="73" t="s">
        <v>71</v>
      </c>
      <c r="B219" s="75" t="s">
        <v>926</v>
      </c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>
        <v>0</v>
      </c>
      <c r="BP219" s="34">
        <v>2</v>
      </c>
      <c r="BQ219" s="34">
        <v>3</v>
      </c>
      <c r="BR219" s="39">
        <v>1</v>
      </c>
      <c r="BS219" s="33"/>
      <c r="BT219" s="34"/>
      <c r="BU219" s="34"/>
      <c r="BV219" s="38"/>
      <c r="BW219" s="36"/>
      <c r="BX219" s="34"/>
      <c r="BY219" s="34"/>
      <c r="BZ219" s="37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5"/>
      <c r="CM219" s="36"/>
      <c r="CN219" s="34"/>
      <c r="CO219" s="34"/>
      <c r="CP219" s="37"/>
      <c r="CQ219" s="33"/>
      <c r="CR219" s="34"/>
      <c r="CS219" s="34"/>
      <c r="CT219" s="35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7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37"/>
      <c r="EM219" s="86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2</v>
      </c>
      <c r="EO219" s="61">
        <f>(EM219/(EN219+EM219)*100)</f>
        <v>0</v>
      </c>
      <c r="EP219" s="62">
        <f>(F219+J219+N219+R219+V219+Z219+AD219+AH219+AL219+AP219+AT219+AX219+BB219+BF219+BJ219+BN219+BR219+BV219+BZ219+CD219+CH219+CL219+CP219+CT219+CX219+DB219+DF219+DJ219+DN219+DR219+DV219+DZ219+ED219+EH219+EL219)</f>
        <v>1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87">
        <f>COUNTIF(C219:EL219,"5.m")</f>
        <v>0</v>
      </c>
    </row>
    <row r="220" spans="1:151" ht="19.95" customHeight="1" x14ac:dyDescent="0.3">
      <c r="A220" s="73" t="s">
        <v>72</v>
      </c>
      <c r="B220" s="75" t="s">
        <v>943</v>
      </c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9"/>
      <c r="BK220" s="33"/>
      <c r="BL220" s="34"/>
      <c r="BM220" s="34"/>
      <c r="BN220" s="38"/>
      <c r="BO220" s="36"/>
      <c r="BP220" s="34"/>
      <c r="BQ220" s="34"/>
      <c r="BR220" s="39"/>
      <c r="BS220" s="33">
        <v>0</v>
      </c>
      <c r="BT220" s="34">
        <v>2</v>
      </c>
      <c r="BU220" s="34">
        <v>3</v>
      </c>
      <c r="BV220" s="38">
        <v>1</v>
      </c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9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8"/>
      <c r="DS220" s="36"/>
      <c r="DT220" s="34"/>
      <c r="DU220" s="34"/>
      <c r="DV220" s="37"/>
      <c r="DW220" s="33"/>
      <c r="DX220" s="34"/>
      <c r="DY220" s="34"/>
      <c r="DZ220" s="35"/>
      <c r="EA220" s="36"/>
      <c r="EB220" s="34"/>
      <c r="EC220" s="34"/>
      <c r="ED220" s="39"/>
      <c r="EE220" s="33"/>
      <c r="EF220" s="34"/>
      <c r="EG220" s="34"/>
      <c r="EH220" s="38"/>
      <c r="EI220" s="33"/>
      <c r="EJ220" s="34"/>
      <c r="EK220" s="34"/>
      <c r="EL220" s="37"/>
      <c r="EM220" s="86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2</v>
      </c>
      <c r="EO220" s="61">
        <f>(EM220/(EN220+EM220)*100)</f>
        <v>0</v>
      </c>
      <c r="EP220" s="62">
        <f>(F220+J220+N220+R220+V220+Z220+AD220+AH220+AL220+AP220+AT220+AX220+BB220+BF220+BJ220+BN220+BR220+BV220+BZ220+CD220+CH220+CL220+CP220+CT220+CX220+DB220+DF220+DJ220+DN220+DR220+DV220+DZ220+ED220+EH220+EL220)</f>
        <v>1</v>
      </c>
      <c r="EQ220" s="63">
        <f>COUNTIF(C220:EL220,"1.m")</f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87">
        <f>COUNTIF(C220:EL220,"5.m")</f>
        <v>0</v>
      </c>
    </row>
    <row r="221" spans="1:151" ht="19.95" customHeight="1" x14ac:dyDescent="0.3">
      <c r="A221" s="73" t="s">
        <v>73</v>
      </c>
      <c r="B221" s="75" t="s">
        <v>944</v>
      </c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9"/>
      <c r="BK221" s="33"/>
      <c r="BL221" s="34"/>
      <c r="BM221" s="34"/>
      <c r="BN221" s="38"/>
      <c r="BO221" s="36"/>
      <c r="BP221" s="34"/>
      <c r="BQ221" s="34"/>
      <c r="BR221" s="39"/>
      <c r="BS221" s="33">
        <v>0</v>
      </c>
      <c r="BT221" s="34">
        <v>3</v>
      </c>
      <c r="BU221" s="34">
        <v>4</v>
      </c>
      <c r="BV221" s="38">
        <v>1</v>
      </c>
      <c r="BW221" s="36"/>
      <c r="BX221" s="34"/>
      <c r="BY221" s="34"/>
      <c r="BZ221" s="39"/>
      <c r="CA221" s="33"/>
      <c r="CB221" s="34"/>
      <c r="CC221" s="34"/>
      <c r="CD221" s="38"/>
      <c r="CE221" s="36"/>
      <c r="CF221" s="34"/>
      <c r="CG221" s="34"/>
      <c r="CH221" s="39"/>
      <c r="CI221" s="33"/>
      <c r="CJ221" s="34"/>
      <c r="CK221" s="34"/>
      <c r="CL221" s="38"/>
      <c r="CM221" s="36"/>
      <c r="CN221" s="34"/>
      <c r="CO221" s="34"/>
      <c r="CP221" s="39"/>
      <c r="CQ221" s="33"/>
      <c r="CR221" s="34"/>
      <c r="CS221" s="34"/>
      <c r="CT221" s="38"/>
      <c r="CU221" s="36"/>
      <c r="CV221" s="34"/>
      <c r="CW221" s="34"/>
      <c r="CX221" s="39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9"/>
      <c r="DO221" s="33"/>
      <c r="DP221" s="34"/>
      <c r="DQ221" s="34"/>
      <c r="DR221" s="38"/>
      <c r="DS221" s="36"/>
      <c r="DT221" s="34"/>
      <c r="DU221" s="34"/>
      <c r="DV221" s="39"/>
      <c r="DW221" s="33"/>
      <c r="DX221" s="34"/>
      <c r="DY221" s="34"/>
      <c r="DZ221" s="35"/>
      <c r="EA221" s="36"/>
      <c r="EB221" s="34"/>
      <c r="EC221" s="34"/>
      <c r="ED221" s="39"/>
      <c r="EE221" s="33"/>
      <c r="EF221" s="34"/>
      <c r="EG221" s="34"/>
      <c r="EH221" s="38"/>
      <c r="EI221" s="33"/>
      <c r="EJ221" s="34"/>
      <c r="EK221" s="34"/>
      <c r="EL221" s="37"/>
      <c r="EM221" s="86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3</v>
      </c>
      <c r="EO221" s="61">
        <f>(EM221/(EN221+EM221)*100)</f>
        <v>0</v>
      </c>
      <c r="EP221" s="62">
        <f>(F221+J221+N221+R221+V221+Z221+AD221+AH221+AL221+AP221+AT221+AX221+BB221+BF221+BJ221+BN221+BR221+BV221+BZ221+CD221+CH221+CL221+CP221+CT221+CX221+DB221+DF221+DJ221+DN221+DR221+DV221+DZ221+ED221+EH221+EL221)</f>
        <v>1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0</v>
      </c>
      <c r="ET221" s="64">
        <f>COUNTIF(C221:EL221,"4.m")</f>
        <v>0</v>
      </c>
      <c r="EU221" s="87">
        <f>COUNTIF(C221:EL221,"5.m")</f>
        <v>0</v>
      </c>
    </row>
    <row r="222" spans="1:151" ht="19.95" customHeight="1" x14ac:dyDescent="0.3">
      <c r="A222" s="73" t="s">
        <v>75</v>
      </c>
      <c r="B222" s="75" t="s">
        <v>946</v>
      </c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34"/>
      <c r="BN222" s="35"/>
      <c r="BO222" s="36"/>
      <c r="BP222" s="34"/>
      <c r="BQ222" s="34"/>
      <c r="BR222" s="39"/>
      <c r="BS222" s="33">
        <v>0</v>
      </c>
      <c r="BT222" s="34">
        <v>3</v>
      </c>
      <c r="BU222" s="34">
        <v>4</v>
      </c>
      <c r="BV222" s="38">
        <v>1</v>
      </c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5"/>
      <c r="CM222" s="36"/>
      <c r="CN222" s="34"/>
      <c r="CO222" s="34"/>
      <c r="CP222" s="37"/>
      <c r="CQ222" s="33"/>
      <c r="CR222" s="34"/>
      <c r="CS222" s="34"/>
      <c r="CT222" s="35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37"/>
      <c r="EM222" s="86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3</v>
      </c>
      <c r="EO222" s="61">
        <f>(EM222/(EN222+EM222)*100)</f>
        <v>0</v>
      </c>
      <c r="EP222" s="62">
        <f>(F222+J222+N222+R222+V222+Z222+AD222+AH222+AL222+AP222+AT222+AX222+BB222+BF222+BJ222+BN222+BR222+BV222+BZ222+CD222+CH222+CL222+CP222+CT222+CX222+DB222+DF222+DJ222+DN222+DR222+DV222+DZ222+ED222+EH222+EL222)</f>
        <v>1</v>
      </c>
      <c r="EQ222" s="63">
        <f>COUNTIF(C222:EL222,"1.m")</f>
        <v>0</v>
      </c>
      <c r="ER222" s="63">
        <f>COUNTIF(C222:EL222,"2.m")</f>
        <v>0</v>
      </c>
      <c r="ES222" s="63">
        <f>COUNTIF(C222:EL222,"3.m")</f>
        <v>0</v>
      </c>
      <c r="ET222" s="64">
        <f>COUNTIF(C222:EL222,"4.m")</f>
        <v>0</v>
      </c>
      <c r="EU222" s="87">
        <f>COUNTIF(C222:EL222,"5.m")</f>
        <v>0</v>
      </c>
    </row>
    <row r="223" spans="1:151" ht="19.95" customHeight="1" x14ac:dyDescent="0.3">
      <c r="A223" s="73" t="s">
        <v>80</v>
      </c>
      <c r="B223" s="75" t="s">
        <v>981</v>
      </c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7"/>
      <c r="BK223" s="33"/>
      <c r="BL223" s="34"/>
      <c r="BM223" s="34"/>
      <c r="BN223" s="35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>
        <v>0</v>
      </c>
      <c r="CF223" s="34">
        <v>2</v>
      </c>
      <c r="CG223" s="34">
        <v>2</v>
      </c>
      <c r="CH223" s="39">
        <v>1</v>
      </c>
      <c r="CI223" s="33"/>
      <c r="CJ223" s="34"/>
      <c r="CK223" s="34"/>
      <c r="CL223" s="35"/>
      <c r="CM223" s="36"/>
      <c r="CN223" s="34"/>
      <c r="CO223" s="34"/>
      <c r="CP223" s="37"/>
      <c r="CQ223" s="33"/>
      <c r="CR223" s="34"/>
      <c r="CS223" s="34"/>
      <c r="CT223" s="35"/>
      <c r="CU223" s="36"/>
      <c r="CV223" s="34"/>
      <c r="CW223" s="34"/>
      <c r="CX223" s="37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7"/>
      <c r="DO223" s="33"/>
      <c r="DP223" s="34"/>
      <c r="DQ223" s="34"/>
      <c r="DR223" s="35"/>
      <c r="DS223" s="36"/>
      <c r="DT223" s="34"/>
      <c r="DU223" s="34"/>
      <c r="DV223" s="37"/>
      <c r="DW223" s="33"/>
      <c r="DX223" s="34"/>
      <c r="DY223" s="34"/>
      <c r="DZ223" s="35"/>
      <c r="EA223" s="36"/>
      <c r="EB223" s="34"/>
      <c r="EC223" s="34"/>
      <c r="ED223" s="37"/>
      <c r="EE223" s="33"/>
      <c r="EF223" s="34"/>
      <c r="EG223" s="34"/>
      <c r="EH223" s="35"/>
      <c r="EI223" s="33"/>
      <c r="EJ223" s="34"/>
      <c r="EK223" s="34"/>
      <c r="EL223" s="37"/>
      <c r="EM223" s="86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2</v>
      </c>
      <c r="EO223" s="61">
        <f>(EM223/(EN223+EM223)*100)</f>
        <v>0</v>
      </c>
      <c r="EP223" s="62">
        <f>(F223+J223+N223+R223+V223+Z223+AD223+AH223+AL223+AP223+AT223+AX223+BB223+BF223+BJ223+BN223+BR223+BV223+BZ223+CD223+CH223+CL223+CP223+CT223+CX223+DB223+DF223+DJ223+DN223+DR223+DV223+DZ223+ED223+EH223+EL223)</f>
        <v>1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87">
        <f>COUNTIF(C223:EL223,"5.m")</f>
        <v>0</v>
      </c>
    </row>
    <row r="224" spans="1:151" ht="19.95" customHeight="1" x14ac:dyDescent="0.3">
      <c r="A224" s="73" t="s">
        <v>86</v>
      </c>
      <c r="B224" s="75" t="s">
        <v>987</v>
      </c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7"/>
      <c r="BK224" s="33"/>
      <c r="BL224" s="34"/>
      <c r="BM224" s="34"/>
      <c r="BN224" s="35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>
        <v>0</v>
      </c>
      <c r="CF224" s="34">
        <v>2</v>
      </c>
      <c r="CG224" s="34">
        <v>3</v>
      </c>
      <c r="CH224" s="39">
        <v>1</v>
      </c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7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7"/>
      <c r="DO224" s="33"/>
      <c r="DP224" s="34"/>
      <c r="DQ224" s="34"/>
      <c r="DR224" s="35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7"/>
      <c r="EE224" s="33"/>
      <c r="EF224" s="34"/>
      <c r="EG224" s="34"/>
      <c r="EH224" s="35"/>
      <c r="EI224" s="33"/>
      <c r="EJ224" s="34"/>
      <c r="EK224" s="34"/>
      <c r="EL224" s="37"/>
      <c r="EM224" s="86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2</v>
      </c>
      <c r="EO224" s="61">
        <f>(EM224/(EN224+EM224)*100)</f>
        <v>0</v>
      </c>
      <c r="EP224" s="62">
        <f>(F224+J224+N224+R224+V224+Z224+AD224+AH224+AL224+AP224+AT224+AX224+BB224+BF224+BJ224+BN224+BR224+BV224+BZ224+CD224+CH224+CL224+CP224+CT224+CX224+DB224+DF224+DJ224+DN224+DR224+DV224+DZ224+ED224+EH224+EL224)</f>
        <v>1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87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37"/>
      <c r="EM225" s="86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87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9"/>
      <c r="BK226" s="33"/>
      <c r="BL226" s="34"/>
      <c r="BM226" s="34"/>
      <c r="BN226" s="38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9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9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8"/>
      <c r="EI226" s="33"/>
      <c r="EJ226" s="34"/>
      <c r="EK226" s="34"/>
      <c r="EL226" s="37"/>
      <c r="EM226" s="86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87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9"/>
      <c r="DO227" s="33"/>
      <c r="DP227" s="34"/>
      <c r="DQ227" s="34"/>
      <c r="DR227" s="38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9"/>
      <c r="EE227" s="33"/>
      <c r="EF227" s="34"/>
      <c r="EG227" s="34"/>
      <c r="EH227" s="35"/>
      <c r="EI227" s="33"/>
      <c r="EJ227" s="34"/>
      <c r="EK227" s="34"/>
      <c r="EL227" s="37"/>
      <c r="EM227" s="86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87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37"/>
      <c r="EM228" s="86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87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37"/>
      <c r="EM229" s="86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87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8"/>
      <c r="EA230" s="36"/>
      <c r="EB230" s="34"/>
      <c r="EC230" s="34"/>
      <c r="ED230" s="39"/>
      <c r="EE230" s="33"/>
      <c r="EF230" s="34"/>
      <c r="EG230" s="34"/>
      <c r="EH230" s="38"/>
      <c r="EI230" s="33"/>
      <c r="EJ230" s="34"/>
      <c r="EK230" s="34"/>
      <c r="EL230" s="37"/>
      <c r="EM230" s="86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87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37"/>
      <c r="EM231" s="86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87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37"/>
      <c r="EM232" s="86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87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37"/>
      <c r="EM233" s="86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87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37"/>
      <c r="EM234" s="86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87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37"/>
      <c r="EM235" s="86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87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37"/>
      <c r="EM236" s="86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87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37"/>
      <c r="EM237" s="86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87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37"/>
      <c r="EM238" s="86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87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37"/>
      <c r="EM239" s="86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87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37"/>
      <c r="EM240" s="86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87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37"/>
      <c r="EM241" s="86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87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37"/>
      <c r="EM242" s="86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87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5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37"/>
      <c r="EM243" s="86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87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37"/>
      <c r="EM244" s="86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87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37"/>
      <c r="EM245" s="86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87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37"/>
      <c r="EM246" s="86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87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37"/>
      <c r="EM247" s="86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87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37"/>
      <c r="EM248" s="86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87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37"/>
      <c r="EM249" s="86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87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37"/>
      <c r="EM250" s="86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87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37"/>
      <c r="EM251" s="86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87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37"/>
      <c r="EM252" s="86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87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37"/>
      <c r="EM253" s="86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87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37"/>
      <c r="EM254" s="86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87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8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7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7"/>
      <c r="DO255" s="33"/>
      <c r="DP255" s="34"/>
      <c r="DQ255" s="34"/>
      <c r="DR255" s="35"/>
      <c r="DS255" s="36"/>
      <c r="DT255" s="34"/>
      <c r="DU255" s="34"/>
      <c r="DV255" s="39"/>
      <c r="DW255" s="33"/>
      <c r="DX255" s="34"/>
      <c r="DY255" s="34"/>
      <c r="DZ255" s="35"/>
      <c r="EA255" s="36"/>
      <c r="EB255" s="34"/>
      <c r="EC255" s="34"/>
      <c r="ED255" s="37"/>
      <c r="EE255" s="33"/>
      <c r="EF255" s="34"/>
      <c r="EG255" s="34"/>
      <c r="EH255" s="35"/>
      <c r="EI255" s="33"/>
      <c r="EJ255" s="34"/>
      <c r="EK255" s="34"/>
      <c r="EL255" s="37"/>
      <c r="EM255" s="86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v>0</v>
      </c>
      <c r="EU255" s="87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5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9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9"/>
      <c r="DO256" s="33"/>
      <c r="DP256" s="34"/>
      <c r="DQ256" s="34"/>
      <c r="DR256" s="38"/>
      <c r="DS256" s="36"/>
      <c r="DT256" s="34"/>
      <c r="DU256" s="34"/>
      <c r="DV256" s="39"/>
      <c r="DW256" s="33"/>
      <c r="DX256" s="34"/>
      <c r="DY256" s="34"/>
      <c r="DZ256" s="38"/>
      <c r="EA256" s="36"/>
      <c r="EB256" s="34"/>
      <c r="EC256" s="34"/>
      <c r="ED256" s="39"/>
      <c r="EE256" s="33"/>
      <c r="EF256" s="34"/>
      <c r="EG256" s="34"/>
      <c r="EH256" s="38"/>
      <c r="EI256" s="33"/>
      <c r="EJ256" s="34"/>
      <c r="EK256" s="34"/>
      <c r="EL256" s="37"/>
      <c r="EM256" s="86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f>COUNTIF(C256:EL256,"4.m")</f>
        <v>0</v>
      </c>
      <c r="EU256" s="87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7"/>
      <c r="BK257" s="33"/>
      <c r="BL257" s="34"/>
      <c r="BM257" s="34"/>
      <c r="BN257" s="35"/>
      <c r="BO257" s="36"/>
      <c r="BP257" s="34"/>
      <c r="BQ257" s="34"/>
      <c r="BR257" s="37"/>
      <c r="BS257" s="33"/>
      <c r="BT257" s="34"/>
      <c r="BU257" s="34"/>
      <c r="BV257" s="38"/>
      <c r="BW257" s="36"/>
      <c r="BX257" s="34"/>
      <c r="BY257" s="34"/>
      <c r="BZ257" s="37"/>
      <c r="CA257" s="33"/>
      <c r="CB257" s="34"/>
      <c r="CC257" s="34"/>
      <c r="CD257" s="38"/>
      <c r="CE257" s="36"/>
      <c r="CF257" s="34"/>
      <c r="CG257" s="34"/>
      <c r="CH257" s="37"/>
      <c r="CI257" s="33"/>
      <c r="CJ257" s="34"/>
      <c r="CK257" s="34"/>
      <c r="CL257" s="35"/>
      <c r="CM257" s="36"/>
      <c r="CN257" s="34"/>
      <c r="CO257" s="34"/>
      <c r="CP257" s="37"/>
      <c r="CQ257" s="33"/>
      <c r="CR257" s="34"/>
      <c r="CS257" s="34"/>
      <c r="CT257" s="35"/>
      <c r="CU257" s="36"/>
      <c r="CV257" s="34"/>
      <c r="CW257" s="34"/>
      <c r="CX257" s="37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7"/>
      <c r="DO257" s="33"/>
      <c r="DP257" s="34"/>
      <c r="DQ257" s="34"/>
      <c r="DR257" s="35"/>
      <c r="DS257" s="36"/>
      <c r="DT257" s="34"/>
      <c r="DU257" s="34"/>
      <c r="DV257" s="37"/>
      <c r="DW257" s="33"/>
      <c r="DX257" s="34"/>
      <c r="DY257" s="34"/>
      <c r="DZ257" s="35"/>
      <c r="EA257" s="36"/>
      <c r="EB257" s="34"/>
      <c r="EC257" s="34"/>
      <c r="ED257" s="37"/>
      <c r="EE257" s="33"/>
      <c r="EF257" s="34"/>
      <c r="EG257" s="34"/>
      <c r="EH257" s="35"/>
      <c r="EI257" s="33"/>
      <c r="EJ257" s="34"/>
      <c r="EK257" s="34"/>
      <c r="EL257" s="37"/>
      <c r="EM257" s="86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87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9"/>
      <c r="BS258" s="33"/>
      <c r="BT258" s="34"/>
      <c r="BU258" s="34"/>
      <c r="BV258" s="38"/>
      <c r="BW258" s="36"/>
      <c r="BX258" s="34"/>
      <c r="BY258" s="34"/>
      <c r="BZ258" s="39"/>
      <c r="CA258" s="33"/>
      <c r="CB258" s="34"/>
      <c r="CC258" s="34"/>
      <c r="CD258" s="38"/>
      <c r="CE258" s="36"/>
      <c r="CF258" s="34"/>
      <c r="CG258" s="34"/>
      <c r="CH258" s="39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37"/>
      <c r="EM258" s="86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87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9"/>
      <c r="BK259" s="33"/>
      <c r="BL259" s="34"/>
      <c r="BM259" s="34"/>
      <c r="BN259" s="38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8"/>
      <c r="CM259" s="36"/>
      <c r="CN259" s="34"/>
      <c r="CO259" s="34"/>
      <c r="CP259" s="39"/>
      <c r="CQ259" s="33"/>
      <c r="CR259" s="34"/>
      <c r="CS259" s="34"/>
      <c r="CT259" s="38"/>
      <c r="CU259" s="36"/>
      <c r="CV259" s="34"/>
      <c r="CW259" s="34"/>
      <c r="CX259" s="39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9"/>
      <c r="DO259" s="33"/>
      <c r="DP259" s="34"/>
      <c r="DQ259" s="34"/>
      <c r="DR259" s="38"/>
      <c r="DS259" s="36"/>
      <c r="DT259" s="34"/>
      <c r="DU259" s="34"/>
      <c r="DV259" s="39"/>
      <c r="DW259" s="33"/>
      <c r="DX259" s="34"/>
      <c r="DY259" s="34"/>
      <c r="DZ259" s="35"/>
      <c r="EA259" s="36"/>
      <c r="EB259" s="34"/>
      <c r="EC259" s="34"/>
      <c r="ED259" s="39"/>
      <c r="EE259" s="33"/>
      <c r="EF259" s="34"/>
      <c r="EG259" s="34"/>
      <c r="EH259" s="38"/>
      <c r="EI259" s="33"/>
      <c r="EJ259" s="34"/>
      <c r="EK259" s="34"/>
      <c r="EL259" s="37"/>
      <c r="EM259" s="86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87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7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5"/>
      <c r="CM260" s="36"/>
      <c r="CN260" s="34"/>
      <c r="CO260" s="34"/>
      <c r="CP260" s="37"/>
      <c r="CQ260" s="33"/>
      <c r="CR260" s="34"/>
      <c r="CS260" s="34"/>
      <c r="CT260" s="35"/>
      <c r="CU260" s="36"/>
      <c r="CV260" s="34"/>
      <c r="CW260" s="34"/>
      <c r="CX260" s="37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7"/>
      <c r="DO260" s="33"/>
      <c r="DP260" s="34"/>
      <c r="DQ260" s="34"/>
      <c r="DR260" s="35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7"/>
      <c r="EE260" s="33"/>
      <c r="EF260" s="34"/>
      <c r="EG260" s="34"/>
      <c r="EH260" s="35"/>
      <c r="EI260" s="33"/>
      <c r="EJ260" s="34"/>
      <c r="EK260" s="34"/>
      <c r="EL260" s="37"/>
      <c r="EM260" s="86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87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9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8"/>
      <c r="CM261" s="36"/>
      <c r="CN261" s="34"/>
      <c r="CO261" s="34"/>
      <c r="CP261" s="39"/>
      <c r="CQ261" s="33"/>
      <c r="CR261" s="34"/>
      <c r="CS261" s="34"/>
      <c r="CT261" s="38"/>
      <c r="CU261" s="36"/>
      <c r="CV261" s="34"/>
      <c r="CW261" s="34"/>
      <c r="CX261" s="39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9"/>
      <c r="DO261" s="33"/>
      <c r="DP261" s="34"/>
      <c r="DQ261" s="34"/>
      <c r="DR261" s="38"/>
      <c r="DS261" s="36"/>
      <c r="DT261" s="34"/>
      <c r="DU261" s="34"/>
      <c r="DV261" s="37"/>
      <c r="DW261" s="33"/>
      <c r="DX261" s="34"/>
      <c r="DY261" s="34"/>
      <c r="DZ261" s="35"/>
      <c r="EA261" s="36"/>
      <c r="EB261" s="34"/>
      <c r="EC261" s="34"/>
      <c r="ED261" s="39"/>
      <c r="EE261" s="33"/>
      <c r="EF261" s="34"/>
      <c r="EG261" s="34"/>
      <c r="EH261" s="38"/>
      <c r="EI261" s="33"/>
      <c r="EJ261" s="34"/>
      <c r="EK261" s="34"/>
      <c r="EL261" s="37"/>
      <c r="EM261" s="86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87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9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37"/>
      <c r="EM262" s="86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87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7"/>
      <c r="DO263" s="33"/>
      <c r="DP263" s="34"/>
      <c r="DQ263" s="34"/>
      <c r="DR263" s="35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7"/>
      <c r="EE263" s="33"/>
      <c r="EF263" s="34"/>
      <c r="EG263" s="34"/>
      <c r="EH263" s="38"/>
      <c r="EI263" s="33"/>
      <c r="EJ263" s="34"/>
      <c r="EK263" s="34"/>
      <c r="EL263" s="37"/>
      <c r="EM263" s="86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87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5"/>
      <c r="BO264" s="36"/>
      <c r="BP264" s="34"/>
      <c r="BQ264" s="34"/>
      <c r="BR264" s="37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5"/>
      <c r="CM264" s="36"/>
      <c r="CN264" s="34"/>
      <c r="CO264" s="34"/>
      <c r="CP264" s="37"/>
      <c r="CQ264" s="33"/>
      <c r="CR264" s="34"/>
      <c r="CS264" s="34"/>
      <c r="CT264" s="35"/>
      <c r="CU264" s="36"/>
      <c r="CV264" s="34"/>
      <c r="CW264" s="34"/>
      <c r="CX264" s="37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7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5"/>
      <c r="EI264" s="33"/>
      <c r="EJ264" s="34"/>
      <c r="EK264" s="34"/>
      <c r="EL264" s="37"/>
      <c r="EM264" s="86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87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9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8"/>
      <c r="CM265" s="36"/>
      <c r="CN265" s="34"/>
      <c r="CO265" s="34"/>
      <c r="CP265" s="39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9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37"/>
      <c r="EM265" s="86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87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8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8"/>
      <c r="CU266" s="36"/>
      <c r="CV266" s="34"/>
      <c r="CW266" s="34"/>
      <c r="CX266" s="39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9"/>
      <c r="DO266" s="33"/>
      <c r="DP266" s="34"/>
      <c r="DQ266" s="34"/>
      <c r="DR266" s="38"/>
      <c r="DS266" s="36"/>
      <c r="DT266" s="34"/>
      <c r="DU266" s="34"/>
      <c r="DV266" s="39"/>
      <c r="DW266" s="33"/>
      <c r="DX266" s="34"/>
      <c r="DY266" s="34"/>
      <c r="DZ266" s="38"/>
      <c r="EA266" s="36"/>
      <c r="EB266" s="34"/>
      <c r="EC266" s="34"/>
      <c r="ED266" s="39"/>
      <c r="EE266" s="33"/>
      <c r="EF266" s="34"/>
      <c r="EG266" s="34"/>
      <c r="EH266" s="38"/>
      <c r="EI266" s="33"/>
      <c r="EJ266" s="34"/>
      <c r="EK266" s="34"/>
      <c r="EL266" s="37"/>
      <c r="EM266" s="86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87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5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37"/>
      <c r="EM267" s="86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87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37"/>
      <c r="EM268" s="86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87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37"/>
      <c r="EM269" s="86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87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7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7"/>
      <c r="CA270" s="33"/>
      <c r="CB270" s="34"/>
      <c r="CC270" s="34"/>
      <c r="CD270" s="38"/>
      <c r="CE270" s="36"/>
      <c r="CF270" s="34"/>
      <c r="CG270" s="34"/>
      <c r="CH270" s="37"/>
      <c r="CI270" s="33"/>
      <c r="CJ270" s="34"/>
      <c r="CK270" s="34"/>
      <c r="CL270" s="35"/>
      <c r="CM270" s="36"/>
      <c r="CN270" s="34"/>
      <c r="CO270" s="34"/>
      <c r="CP270" s="37"/>
      <c r="CQ270" s="33"/>
      <c r="CR270" s="34"/>
      <c r="CS270" s="34"/>
      <c r="CT270" s="35"/>
      <c r="CU270" s="36"/>
      <c r="CV270" s="34"/>
      <c r="CW270" s="34"/>
      <c r="CX270" s="37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7"/>
      <c r="DO270" s="33"/>
      <c r="DP270" s="34"/>
      <c r="DQ270" s="34"/>
      <c r="DR270" s="35"/>
      <c r="DS270" s="36"/>
      <c r="DT270" s="34"/>
      <c r="DU270" s="34"/>
      <c r="DV270" s="37"/>
      <c r="DW270" s="33"/>
      <c r="DX270" s="34"/>
      <c r="DY270" s="34"/>
      <c r="DZ270" s="35"/>
      <c r="EA270" s="36"/>
      <c r="EB270" s="34"/>
      <c r="EC270" s="34"/>
      <c r="ED270" s="37"/>
      <c r="EE270" s="33"/>
      <c r="EF270" s="34"/>
      <c r="EG270" s="34"/>
      <c r="EH270" s="35"/>
      <c r="EI270" s="33"/>
      <c r="EJ270" s="34"/>
      <c r="EK270" s="34"/>
      <c r="EL270" s="37"/>
      <c r="EM270" s="86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87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9"/>
      <c r="CA271" s="33"/>
      <c r="CB271" s="34"/>
      <c r="CC271" s="34"/>
      <c r="CD271" s="38"/>
      <c r="CE271" s="36"/>
      <c r="CF271" s="34"/>
      <c r="CG271" s="34"/>
      <c r="CH271" s="39"/>
      <c r="CI271" s="33"/>
      <c r="CJ271" s="34"/>
      <c r="CK271" s="34"/>
      <c r="CL271" s="38"/>
      <c r="CM271" s="36"/>
      <c r="CN271" s="34"/>
      <c r="CO271" s="34"/>
      <c r="CP271" s="39"/>
      <c r="CQ271" s="33"/>
      <c r="CR271" s="34"/>
      <c r="CS271" s="34"/>
      <c r="CT271" s="38"/>
      <c r="CU271" s="36"/>
      <c r="CV271" s="34"/>
      <c r="CW271" s="34"/>
      <c r="CX271" s="39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37"/>
      <c r="EM271" s="86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87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5"/>
      <c r="CM272" s="36"/>
      <c r="CN272" s="34"/>
      <c r="CO272" s="34"/>
      <c r="CP272" s="37"/>
      <c r="CQ272" s="33"/>
      <c r="CR272" s="34"/>
      <c r="CS272" s="34"/>
      <c r="CT272" s="35"/>
      <c r="CU272" s="36"/>
      <c r="CV272" s="34"/>
      <c r="CW272" s="34"/>
      <c r="CX272" s="37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37"/>
      <c r="EM272" s="86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87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8"/>
      <c r="CM273" s="36"/>
      <c r="CN273" s="34"/>
      <c r="CO273" s="34"/>
      <c r="CP273" s="39"/>
      <c r="CQ273" s="33"/>
      <c r="CR273" s="34"/>
      <c r="CS273" s="34"/>
      <c r="CT273" s="38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37"/>
      <c r="EM273" s="86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87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5"/>
      <c r="CM274" s="36"/>
      <c r="CN274" s="34"/>
      <c r="CO274" s="34"/>
      <c r="CP274" s="37"/>
      <c r="CQ274" s="33"/>
      <c r="CR274" s="34"/>
      <c r="CS274" s="34"/>
      <c r="CT274" s="35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37"/>
      <c r="EM274" s="86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87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37"/>
      <c r="EM275" s="86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87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9"/>
      <c r="BK276" s="33"/>
      <c r="BL276" s="34"/>
      <c r="BM276" s="34"/>
      <c r="BN276" s="38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8"/>
      <c r="CM276" s="36"/>
      <c r="CN276" s="34"/>
      <c r="CO276" s="34"/>
      <c r="CP276" s="39"/>
      <c r="CQ276" s="33"/>
      <c r="CR276" s="34"/>
      <c r="CS276" s="34"/>
      <c r="CT276" s="38"/>
      <c r="CU276" s="36"/>
      <c r="CV276" s="34"/>
      <c r="CW276" s="34"/>
      <c r="CX276" s="39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9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8"/>
      <c r="EI276" s="33"/>
      <c r="EJ276" s="34"/>
      <c r="EK276" s="34"/>
      <c r="EL276" s="37"/>
      <c r="EM276" s="86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87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7"/>
      <c r="BK277" s="33"/>
      <c r="BL277" s="34"/>
      <c r="BM277" s="34"/>
      <c r="BN277" s="35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5"/>
      <c r="CM277" s="36"/>
      <c r="CN277" s="34"/>
      <c r="CO277" s="34"/>
      <c r="CP277" s="37"/>
      <c r="CQ277" s="33"/>
      <c r="CR277" s="34"/>
      <c r="CS277" s="34"/>
      <c r="CT277" s="35"/>
      <c r="CU277" s="36"/>
      <c r="CV277" s="34"/>
      <c r="CW277" s="34"/>
      <c r="CX277" s="37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7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5"/>
      <c r="EI277" s="33"/>
      <c r="EJ277" s="34"/>
      <c r="EK277" s="34"/>
      <c r="EL277" s="37"/>
      <c r="EM277" s="86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87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8"/>
      <c r="CM278" s="36"/>
      <c r="CN278" s="34"/>
      <c r="CO278" s="34"/>
      <c r="CP278" s="39"/>
      <c r="CQ278" s="33"/>
      <c r="CR278" s="34"/>
      <c r="CS278" s="34"/>
      <c r="CT278" s="38"/>
      <c r="CU278" s="36"/>
      <c r="CV278" s="34"/>
      <c r="CW278" s="34"/>
      <c r="CX278" s="39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9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37"/>
      <c r="EM278" s="86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87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9"/>
      <c r="BK279" s="33"/>
      <c r="BL279" s="34"/>
      <c r="BM279" s="34"/>
      <c r="BN279" s="38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7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7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37"/>
      <c r="EM279" s="86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87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9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9"/>
      <c r="DO280" s="33"/>
      <c r="DP280" s="34"/>
      <c r="DQ280" s="34"/>
      <c r="DR280" s="38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9"/>
      <c r="EE280" s="33"/>
      <c r="EF280" s="34"/>
      <c r="EG280" s="34"/>
      <c r="EH280" s="38"/>
      <c r="EI280" s="33"/>
      <c r="EJ280" s="34"/>
      <c r="EK280" s="34"/>
      <c r="EL280" s="37"/>
      <c r="EM280" s="86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87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9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37"/>
      <c r="EM281" s="86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87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7"/>
      <c r="BK282" s="33"/>
      <c r="BL282" s="34"/>
      <c r="BM282" s="34"/>
      <c r="BN282" s="35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5"/>
      <c r="CM282" s="36"/>
      <c r="CN282" s="34"/>
      <c r="CO282" s="34"/>
      <c r="CP282" s="37"/>
      <c r="CQ282" s="33"/>
      <c r="CR282" s="34"/>
      <c r="CS282" s="34"/>
      <c r="CT282" s="35"/>
      <c r="CU282" s="36"/>
      <c r="CV282" s="34"/>
      <c r="CW282" s="34"/>
      <c r="CX282" s="37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7"/>
      <c r="DO282" s="33"/>
      <c r="DP282" s="34"/>
      <c r="DQ282" s="34"/>
      <c r="DR282" s="35"/>
      <c r="DS282" s="36"/>
      <c r="DT282" s="34"/>
      <c r="DU282" s="34"/>
      <c r="DV282" s="37"/>
      <c r="DW282" s="33"/>
      <c r="DX282" s="34"/>
      <c r="DY282" s="34"/>
      <c r="DZ282" s="35"/>
      <c r="EA282" s="36"/>
      <c r="EB282" s="34"/>
      <c r="EC282" s="34"/>
      <c r="ED282" s="37"/>
      <c r="EE282" s="33"/>
      <c r="EF282" s="34"/>
      <c r="EG282" s="34"/>
      <c r="EH282" s="35"/>
      <c r="EI282" s="33"/>
      <c r="EJ282" s="34"/>
      <c r="EK282" s="34"/>
      <c r="EL282" s="37"/>
      <c r="EM282" s="86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87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8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8"/>
      <c r="CM283" s="36"/>
      <c r="CN283" s="34"/>
      <c r="CO283" s="34"/>
      <c r="CP283" s="39"/>
      <c r="CQ283" s="33"/>
      <c r="CR283" s="34"/>
      <c r="CS283" s="34"/>
      <c r="CT283" s="38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37"/>
      <c r="EM283" s="86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87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5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37"/>
      <c r="EM284" s="86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87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9"/>
      <c r="BK285" s="33"/>
      <c r="BL285" s="34"/>
      <c r="BM285" s="34"/>
      <c r="BN285" s="38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9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9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8"/>
      <c r="EI285" s="33"/>
      <c r="EJ285" s="34"/>
      <c r="EK285" s="34"/>
      <c r="EL285" s="37"/>
      <c r="EM285" s="86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87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37"/>
      <c r="EM286" s="86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87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9"/>
      <c r="DO287" s="33"/>
      <c r="DP287" s="34"/>
      <c r="DQ287" s="34"/>
      <c r="DR287" s="38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9"/>
      <c r="EE287" s="33"/>
      <c r="EF287" s="34"/>
      <c r="EG287" s="34"/>
      <c r="EH287" s="38"/>
      <c r="EI287" s="33"/>
      <c r="EJ287" s="34"/>
      <c r="EK287" s="34"/>
      <c r="EL287" s="37"/>
      <c r="EM287" s="86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87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7"/>
      <c r="BK288" s="33"/>
      <c r="BL288" s="34"/>
      <c r="BM288" s="34"/>
      <c r="BN288" s="35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7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7"/>
      <c r="DO288" s="33"/>
      <c r="DP288" s="34"/>
      <c r="DQ288" s="34"/>
      <c r="DR288" s="35"/>
      <c r="DS288" s="36"/>
      <c r="DT288" s="34"/>
      <c r="DU288" s="34"/>
      <c r="DV288" s="37"/>
      <c r="DW288" s="33"/>
      <c r="DX288" s="34"/>
      <c r="DY288" s="34"/>
      <c r="DZ288" s="35"/>
      <c r="EA288" s="36"/>
      <c r="EB288" s="34"/>
      <c r="EC288" s="34"/>
      <c r="ED288" s="37"/>
      <c r="EE288" s="33"/>
      <c r="EF288" s="34"/>
      <c r="EG288" s="34"/>
      <c r="EH288" s="38"/>
      <c r="EI288" s="33"/>
      <c r="EJ288" s="34"/>
      <c r="EK288" s="34"/>
      <c r="EL288" s="37"/>
      <c r="EM288" s="86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87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9"/>
      <c r="BK289" s="33"/>
      <c r="BL289" s="34"/>
      <c r="BM289" s="34"/>
      <c r="BN289" s="38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9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9"/>
      <c r="DO289" s="33"/>
      <c r="DP289" s="34"/>
      <c r="DQ289" s="34"/>
      <c r="DR289" s="38"/>
      <c r="DS289" s="36"/>
      <c r="DT289" s="34"/>
      <c r="DU289" s="34"/>
      <c r="DV289" s="39"/>
      <c r="DW289" s="33"/>
      <c r="DX289" s="34"/>
      <c r="DY289" s="34"/>
      <c r="DZ289" s="35"/>
      <c r="EA289" s="36"/>
      <c r="EB289" s="34"/>
      <c r="EC289" s="34"/>
      <c r="ED289" s="39"/>
      <c r="EE289" s="33"/>
      <c r="EF289" s="34"/>
      <c r="EG289" s="34"/>
      <c r="EH289" s="38"/>
      <c r="EI289" s="33"/>
      <c r="EJ289" s="34"/>
      <c r="EK289" s="34"/>
      <c r="EL289" s="37"/>
      <c r="EM289" s="86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87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7"/>
      <c r="BK290" s="33"/>
      <c r="BL290" s="34"/>
      <c r="BM290" s="34"/>
      <c r="BN290" s="35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5"/>
      <c r="CM290" s="36"/>
      <c r="CN290" s="34"/>
      <c r="CO290" s="34"/>
      <c r="CP290" s="37"/>
      <c r="CQ290" s="33"/>
      <c r="CR290" s="34"/>
      <c r="CS290" s="34"/>
      <c r="CT290" s="35"/>
      <c r="CU290" s="36"/>
      <c r="CV290" s="34"/>
      <c r="CW290" s="34"/>
      <c r="CX290" s="37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7"/>
      <c r="DO290" s="33"/>
      <c r="DP290" s="34"/>
      <c r="DQ290" s="34"/>
      <c r="DR290" s="35"/>
      <c r="DS290" s="36"/>
      <c r="DT290" s="34"/>
      <c r="DU290" s="34"/>
      <c r="DV290" s="37"/>
      <c r="DW290" s="33"/>
      <c r="DX290" s="34"/>
      <c r="DY290" s="34"/>
      <c r="DZ290" s="35"/>
      <c r="EA290" s="36"/>
      <c r="EB290" s="34"/>
      <c r="EC290" s="34"/>
      <c r="ED290" s="37"/>
      <c r="EE290" s="33"/>
      <c r="EF290" s="34"/>
      <c r="EG290" s="34"/>
      <c r="EH290" s="35"/>
      <c r="EI290" s="33"/>
      <c r="EJ290" s="34"/>
      <c r="EK290" s="34"/>
      <c r="EL290" s="37"/>
      <c r="EM290" s="86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87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37"/>
      <c r="EM291" s="86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87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9"/>
      <c r="BK292" s="33"/>
      <c r="BL292" s="34"/>
      <c r="BM292" s="34"/>
      <c r="BN292" s="38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8"/>
      <c r="CM292" s="36"/>
      <c r="CN292" s="34"/>
      <c r="CO292" s="34"/>
      <c r="CP292" s="39"/>
      <c r="CQ292" s="33"/>
      <c r="CR292" s="34"/>
      <c r="CS292" s="34"/>
      <c r="CT292" s="38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9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37"/>
      <c r="EM292" s="86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87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9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9"/>
      <c r="DO293" s="33"/>
      <c r="DP293" s="34"/>
      <c r="DQ293" s="34"/>
      <c r="DR293" s="38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9"/>
      <c r="EE293" s="33"/>
      <c r="EF293" s="34"/>
      <c r="EG293" s="34"/>
      <c r="EH293" s="35"/>
      <c r="EI293" s="33"/>
      <c r="EJ293" s="34"/>
      <c r="EK293" s="34"/>
      <c r="EL293" s="37"/>
      <c r="EM293" s="86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87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37"/>
      <c r="EM294" s="86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87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8"/>
      <c r="EA295" s="36"/>
      <c r="EB295" s="34"/>
      <c r="EC295" s="34"/>
      <c r="ED295" s="39"/>
      <c r="EE295" s="33"/>
      <c r="EF295" s="34"/>
      <c r="EG295" s="34"/>
      <c r="EH295" s="38"/>
      <c r="EI295" s="33"/>
      <c r="EJ295" s="34"/>
      <c r="EK295" s="34"/>
      <c r="EL295" s="37"/>
      <c r="EM295" s="86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87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37"/>
      <c r="EM296" s="86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87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37"/>
      <c r="EM297" s="86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87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37"/>
      <c r="EM298" s="86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87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37"/>
      <c r="EM299" s="86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87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37"/>
      <c r="EM300" s="86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87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37"/>
      <c r="EM301" s="86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87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37"/>
      <c r="EM302" s="86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87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37"/>
      <c r="EM303" s="86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87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37"/>
      <c r="EM304" s="86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87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37"/>
      <c r="EM305" s="86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87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37"/>
      <c r="EM306" s="86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87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37"/>
      <c r="EM307" s="86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87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37"/>
      <c r="EM308" s="86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87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37"/>
      <c r="EM309" s="86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87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37"/>
      <c r="EM310" s="86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87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37"/>
      <c r="EM311" s="86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87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37"/>
      <c r="EM312" s="86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87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41"/>
      <c r="BN313" s="42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37"/>
      <c r="EM313" s="86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87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34"/>
      <c r="BN314" s="35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37"/>
      <c r="EM314" s="86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87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37"/>
      <c r="EM315" s="86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87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37"/>
      <c r="EM316" s="86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87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37"/>
      <c r="EM317" s="86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87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37"/>
      <c r="EM318" s="86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87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37"/>
      <c r="EM319" s="86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87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37"/>
      <c r="EM320" s="86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87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37"/>
      <c r="EM321" s="86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87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37"/>
      <c r="EM322" s="86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87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37"/>
      <c r="EM323" s="86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87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37"/>
      <c r="EM324" s="86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87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37"/>
      <c r="EM325" s="86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87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37"/>
      <c r="EM326" s="86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87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37"/>
      <c r="EM327" s="86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87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37"/>
      <c r="EM328" s="86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87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37"/>
      <c r="EM329" s="86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87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37"/>
      <c r="EM330" s="86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87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37"/>
      <c r="EM331" s="86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87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37"/>
      <c r="EM332" s="86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87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37"/>
      <c r="EM333" s="86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87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37"/>
      <c r="EM334" s="86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87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37"/>
      <c r="EM335" s="86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87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37"/>
      <c r="EM336" s="86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87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37"/>
      <c r="EM337" s="86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87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37"/>
      <c r="EM338" s="86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87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37"/>
      <c r="EM339" s="86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87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37"/>
      <c r="EM340" s="86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87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37"/>
      <c r="EM341" s="86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87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37"/>
      <c r="EM342" s="86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87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37"/>
      <c r="EM343" s="86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87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37"/>
      <c r="EM344" s="86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87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37"/>
      <c r="EM345" s="86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87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37"/>
      <c r="EM346" s="86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87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37"/>
      <c r="EM347" s="86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87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37"/>
      <c r="EM348" s="86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87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37"/>
      <c r="EM349" s="86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87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37"/>
      <c r="EM350" s="86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87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8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37"/>
      <c r="EM351" s="86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87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37"/>
      <c r="EM352" s="86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87">
        <f>COUNTIF(C352:EL352,"5.m")</f>
        <v>0</v>
      </c>
    </row>
    <row r="353" spans="1:151" ht="19.95" customHeight="1" thickBot="1" x14ac:dyDescent="0.35">
      <c r="A353" s="73" t="s">
        <v>215</v>
      </c>
      <c r="B353" s="77"/>
      <c r="C353" s="46"/>
      <c r="D353" s="47"/>
      <c r="E353" s="47"/>
      <c r="F353" s="48"/>
      <c r="G353" s="46"/>
      <c r="H353" s="47"/>
      <c r="I353" s="47"/>
      <c r="J353" s="48"/>
      <c r="K353" s="46"/>
      <c r="L353" s="47"/>
      <c r="M353" s="47"/>
      <c r="N353" s="48"/>
      <c r="O353" s="46"/>
      <c r="P353" s="47"/>
      <c r="Q353" s="47"/>
      <c r="R353" s="48"/>
      <c r="S353" s="46"/>
      <c r="T353" s="47"/>
      <c r="U353" s="47"/>
      <c r="V353" s="48"/>
      <c r="W353" s="46"/>
      <c r="X353" s="47"/>
      <c r="Y353" s="47"/>
      <c r="Z353" s="48"/>
      <c r="AA353" s="46"/>
      <c r="AB353" s="47"/>
      <c r="AC353" s="47"/>
      <c r="AD353" s="48"/>
      <c r="AE353" s="46"/>
      <c r="AF353" s="47"/>
      <c r="AG353" s="47"/>
      <c r="AH353" s="48"/>
      <c r="AI353" s="46"/>
      <c r="AJ353" s="47"/>
      <c r="AK353" s="47"/>
      <c r="AL353" s="48"/>
      <c r="AM353" s="46"/>
      <c r="AN353" s="47"/>
      <c r="AO353" s="47"/>
      <c r="AP353" s="48"/>
      <c r="AQ353" s="46"/>
      <c r="AR353" s="47"/>
      <c r="AS353" s="47"/>
      <c r="AT353" s="48"/>
      <c r="AU353" s="46"/>
      <c r="AV353" s="47"/>
      <c r="AW353" s="47"/>
      <c r="AX353" s="48"/>
      <c r="AY353" s="49"/>
      <c r="AZ353" s="47"/>
      <c r="BA353" s="47"/>
      <c r="BB353" s="50"/>
      <c r="BC353" s="46"/>
      <c r="BD353" s="47"/>
      <c r="BE353" s="47"/>
      <c r="BF353" s="48"/>
      <c r="BG353" s="49"/>
      <c r="BH353" s="47"/>
      <c r="BI353" s="47"/>
      <c r="BJ353" s="51"/>
      <c r="BK353" s="46"/>
      <c r="BL353" s="47"/>
      <c r="BM353" s="47"/>
      <c r="BN353" s="52"/>
      <c r="BO353" s="49"/>
      <c r="BP353" s="47"/>
      <c r="BQ353" s="47"/>
      <c r="BR353" s="51"/>
      <c r="BS353" s="46"/>
      <c r="BT353" s="47"/>
      <c r="BU353" s="47"/>
      <c r="BV353" s="52"/>
      <c r="BW353" s="49"/>
      <c r="BX353" s="47"/>
      <c r="BY353" s="47"/>
      <c r="BZ353" s="51"/>
      <c r="CA353" s="46"/>
      <c r="CB353" s="47"/>
      <c r="CC353" s="47"/>
      <c r="CD353" s="52"/>
      <c r="CE353" s="49"/>
      <c r="CF353" s="47"/>
      <c r="CG353" s="47"/>
      <c r="CH353" s="51"/>
      <c r="CI353" s="46"/>
      <c r="CJ353" s="47"/>
      <c r="CK353" s="47"/>
      <c r="CL353" s="52"/>
      <c r="CM353" s="49"/>
      <c r="CN353" s="47"/>
      <c r="CO353" s="47"/>
      <c r="CP353" s="51"/>
      <c r="CQ353" s="46"/>
      <c r="CR353" s="47"/>
      <c r="CS353" s="47"/>
      <c r="CT353" s="52"/>
      <c r="CU353" s="49"/>
      <c r="CV353" s="47"/>
      <c r="CW353" s="47"/>
      <c r="CX353" s="51"/>
      <c r="CY353" s="46"/>
      <c r="CZ353" s="47"/>
      <c r="DA353" s="47"/>
      <c r="DB353" s="48"/>
      <c r="DC353" s="49"/>
      <c r="DD353" s="47"/>
      <c r="DE353" s="47"/>
      <c r="DF353" s="50"/>
      <c r="DG353" s="46"/>
      <c r="DH353" s="47"/>
      <c r="DI353" s="47"/>
      <c r="DJ353" s="48"/>
      <c r="DK353" s="49"/>
      <c r="DL353" s="47"/>
      <c r="DM353" s="47"/>
      <c r="DN353" s="51"/>
      <c r="DO353" s="46"/>
      <c r="DP353" s="47"/>
      <c r="DQ353" s="47"/>
      <c r="DR353" s="52"/>
      <c r="DS353" s="49"/>
      <c r="DT353" s="47"/>
      <c r="DU353" s="47"/>
      <c r="DV353" s="51"/>
      <c r="DW353" s="46"/>
      <c r="DX353" s="47"/>
      <c r="DY353" s="47"/>
      <c r="DZ353" s="52"/>
      <c r="EA353" s="49"/>
      <c r="EB353" s="47"/>
      <c r="EC353" s="47"/>
      <c r="ED353" s="51"/>
      <c r="EE353" s="46"/>
      <c r="EF353" s="47"/>
      <c r="EG353" s="47"/>
      <c r="EH353" s="52"/>
      <c r="EI353" s="46"/>
      <c r="EJ353" s="47"/>
      <c r="EK353" s="47"/>
      <c r="EL353" s="50"/>
      <c r="EM353" s="88">
        <f>SUM(C353+G353+K353+O353+S353+W353+AA353+AE353+AI353+AM353+AQ353+AU353+AY353+BC353+BG353+BK353+BO353+BS353+BW353+CA353+CE353+CI353+CM353+CQ353+CU353+CY353+DC353+DG353+DK353+DO353+DS353+DW353+EA353+EE353+EI353)</f>
        <v>0</v>
      </c>
      <c r="EN353" s="89">
        <f>(D353+H353+L353+P353+T353+X353+AB353+AF353+AJ353+AN353+AR353+AV353+AZ353+BD353+BH353+BL353+BP353+BT353+BX353+CB353+CF353+CJ353+CN353+CR353+CV353+CZ353+DD353+DH353+DL353+DP353+DT353+DX353+EB353+EF353+EJ353)</f>
        <v>0</v>
      </c>
      <c r="EO353" s="90" t="e">
        <f>(EM353/(EN353+EM353)*100)</f>
        <v>#DIV/0!</v>
      </c>
      <c r="EP353" s="91">
        <f>(F353+J353+N353+R353+V353+Z353+AD353+AH353+AL353+AP353+AT353+AX353+BB353+BF353+BJ353+BN353+BR353+BV353+BZ353+CD353+CH353+CL353+CP353+CT353+CX353+DB353+DF353+DJ353+DN353+DR353+DV353+DZ353+ED353+EH353+EL353)</f>
        <v>0</v>
      </c>
      <c r="EQ353" s="92">
        <f>COUNTIF(C353:EL353,"1.m")</f>
        <v>0</v>
      </c>
      <c r="ER353" s="92">
        <f>COUNTIF(C353:EL353,"2.m")</f>
        <v>0</v>
      </c>
      <c r="ES353" s="92">
        <f>COUNTIF(C353:EL353,"3.m")</f>
        <v>0</v>
      </c>
      <c r="ET353" s="93">
        <f>COUNTIF(C353:EL353,"4.m")</f>
        <v>0</v>
      </c>
      <c r="EU353" s="94">
        <f>COUNTIF(C353:EL353,"5.m")</f>
        <v>0</v>
      </c>
    </row>
    <row r="354" spans="1:151" ht="15" thickTop="1" x14ac:dyDescent="0.3">
      <c r="A354" s="2"/>
      <c r="B354" s="3"/>
      <c r="C354" s="4"/>
      <c r="D354" s="4"/>
      <c r="E354" s="4"/>
      <c r="F354" s="8"/>
      <c r="G354" s="4"/>
      <c r="H354" s="4"/>
      <c r="I354" s="4"/>
      <c r="J354" s="8"/>
      <c r="K354" s="4"/>
      <c r="L354" s="4"/>
      <c r="M354" s="4"/>
      <c r="N354" s="8"/>
      <c r="O354" s="4"/>
      <c r="P354" s="4"/>
      <c r="Q354" s="4"/>
      <c r="R354" s="8"/>
      <c r="S354" s="4"/>
      <c r="T354" s="4"/>
      <c r="U354" s="4"/>
      <c r="V354" s="8"/>
      <c r="W354" s="4"/>
      <c r="X354" s="4"/>
      <c r="Y354" s="4"/>
      <c r="Z354" s="8"/>
      <c r="AA354" s="4"/>
      <c r="AB354" s="4"/>
      <c r="AC354" s="4"/>
      <c r="AD354" s="8"/>
      <c r="AE354" s="4"/>
      <c r="AF354" s="4"/>
      <c r="AG354" s="4"/>
      <c r="AH354" s="8"/>
      <c r="AI354" s="4"/>
      <c r="AJ354" s="4"/>
      <c r="AK354" s="4"/>
      <c r="AL354" s="8"/>
      <c r="AM354" s="4"/>
      <c r="AN354" s="4"/>
      <c r="AO354" s="4"/>
      <c r="AP354" s="8"/>
      <c r="AQ354" s="4"/>
      <c r="AR354" s="4"/>
      <c r="AS354" s="4"/>
      <c r="AT354" s="8"/>
      <c r="AU354" s="4"/>
      <c r="AV354" s="4"/>
      <c r="AW354" s="4"/>
      <c r="AX354" s="8"/>
      <c r="AY354" s="4"/>
      <c r="AZ354" s="4"/>
      <c r="BA354" s="4"/>
      <c r="BB354" s="8"/>
      <c r="BC354" s="4"/>
      <c r="BD354" s="4"/>
      <c r="BE354" s="4"/>
      <c r="BF354" s="8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8"/>
      <c r="DC354" s="4"/>
      <c r="DD354" s="4"/>
      <c r="DE354" s="4"/>
      <c r="DF354" s="8"/>
      <c r="DG354" s="4"/>
      <c r="DH354" s="4"/>
      <c r="DI354" s="4"/>
      <c r="DJ354" s="8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8"/>
      <c r="EM354" s="79"/>
      <c r="EN354" s="79"/>
      <c r="EO354" s="80"/>
      <c r="EP354" s="81"/>
      <c r="EQ354" s="82"/>
      <c r="ER354" s="82"/>
      <c r="ES354" s="82"/>
      <c r="ET354" s="83"/>
      <c r="EU354" s="83"/>
    </row>
    <row r="355" spans="1:151" x14ac:dyDescent="0.3">
      <c r="A355" s="5"/>
      <c r="B355" s="6"/>
      <c r="C355" s="7"/>
      <c r="D355" s="7"/>
      <c r="E355" s="7"/>
      <c r="F355" s="9"/>
      <c r="G355" s="7"/>
      <c r="H355" s="7"/>
      <c r="I355" s="7"/>
      <c r="J355" s="9"/>
      <c r="K355" s="7"/>
      <c r="L355" s="7"/>
      <c r="M355" s="7"/>
      <c r="N355" s="9"/>
      <c r="O355" s="7"/>
      <c r="P355" s="7"/>
      <c r="Q355" s="7"/>
      <c r="R355" s="9"/>
      <c r="S355" s="7"/>
      <c r="T355" s="7"/>
      <c r="U355" s="7"/>
      <c r="V355" s="9"/>
      <c r="W355" s="7"/>
      <c r="X355" s="7"/>
      <c r="Y355" s="7"/>
      <c r="Z355" s="9"/>
      <c r="AA355" s="7"/>
      <c r="AB355" s="7"/>
      <c r="AC355" s="7"/>
      <c r="AD355" s="9"/>
      <c r="AE355" s="7"/>
      <c r="AF355" s="7"/>
      <c r="AG355" s="7"/>
      <c r="AH355" s="9"/>
      <c r="AI355" s="7"/>
      <c r="AJ355" s="7"/>
      <c r="AK355" s="7"/>
      <c r="AL355" s="9"/>
      <c r="AM355" s="7"/>
      <c r="AN355" s="7"/>
      <c r="AO355" s="7"/>
      <c r="AP355" s="9"/>
      <c r="AQ355" s="7"/>
      <c r="AR355" s="7"/>
      <c r="AS355" s="7"/>
      <c r="AT355" s="9"/>
      <c r="AU355" s="7"/>
      <c r="AV355" s="7"/>
      <c r="AW355" s="7"/>
      <c r="AX355" s="9"/>
      <c r="AY355" s="7"/>
      <c r="AZ355" s="7"/>
      <c r="BA355" s="7"/>
      <c r="BB355" s="9"/>
      <c r="BC355" s="7"/>
      <c r="BD355" s="7"/>
      <c r="BE355" s="7"/>
      <c r="BF355" s="9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9"/>
      <c r="DC355" s="7"/>
      <c r="DD355" s="7"/>
      <c r="DE355" s="7"/>
      <c r="DF355" s="9"/>
      <c r="DG355" s="7"/>
      <c r="DH355" s="7"/>
      <c r="DI355" s="7"/>
      <c r="DJ355" s="9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9"/>
      <c r="EM355" s="14"/>
      <c r="EN355" s="14"/>
      <c r="EO355" s="15"/>
      <c r="EP355" s="16"/>
      <c r="EQ355" s="17"/>
      <c r="ER355" s="17"/>
      <c r="ES355" s="17"/>
      <c r="ET355" s="19"/>
      <c r="EU355" s="19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7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7"/>
      <c r="EU363" s="17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9"/>
      <c r="EU364" s="19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20"/>
      <c r="L472" s="20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7"/>
      <c r="L473" s="7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</sheetData>
  <sortState ref="A8:EU353">
    <sortCondition descending="1" ref="EP5:EP353"/>
    <sortCondition descending="1" ref="EO5:EO353"/>
  </sortState>
  <mergeCells count="75">
    <mergeCell ref="B1:EU1"/>
    <mergeCell ref="B2:B4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C3:F3"/>
    <mergeCell ref="G3:J3"/>
    <mergeCell ref="K3:N3"/>
    <mergeCell ref="O3:R3"/>
    <mergeCell ref="S3:V3"/>
    <mergeCell ref="AQ3:AT3"/>
    <mergeCell ref="AU3:AX3"/>
    <mergeCell ref="W3:Z3"/>
    <mergeCell ref="EM3:EU3"/>
    <mergeCell ref="CU3:CX3"/>
    <mergeCell ref="CY3:DB3"/>
    <mergeCell ref="DC3:DF3"/>
    <mergeCell ref="DG3:DJ3"/>
    <mergeCell ref="BC3:BF3"/>
    <mergeCell ref="BG3:BJ3"/>
    <mergeCell ref="BK3:BN3"/>
    <mergeCell ref="EM2:EU2"/>
    <mergeCell ref="DS2:DV2"/>
    <mergeCell ref="DW2:DZ2"/>
    <mergeCell ref="CU2:CX2"/>
    <mergeCell ref="BC2:BF2"/>
    <mergeCell ref="CA2:CD2"/>
    <mergeCell ref="CE2:CH2"/>
    <mergeCell ref="CI2:CL2"/>
    <mergeCell ref="CM2:CP2"/>
    <mergeCell ref="CQ2:CT2"/>
    <mergeCell ref="BG2:BJ2"/>
    <mergeCell ref="BK2:BN2"/>
    <mergeCell ref="BO2:BR2"/>
    <mergeCell ref="BS2:BV2"/>
    <mergeCell ref="BW2:BZ2"/>
    <mergeCell ref="DC2:DF2"/>
    <mergeCell ref="EA2:ED2"/>
    <mergeCell ref="EE2:EH2"/>
    <mergeCell ref="EI2:EL2"/>
    <mergeCell ref="BO3:BR3"/>
    <mergeCell ref="EI3:EL3"/>
    <mergeCell ref="DG2:DJ2"/>
    <mergeCell ref="DK2:DN2"/>
    <mergeCell ref="DO2:DR2"/>
    <mergeCell ref="CY2:DB2"/>
    <mergeCell ref="DK3:DN3"/>
    <mergeCell ref="DO3:DR3"/>
    <mergeCell ref="BS3:BV3"/>
    <mergeCell ref="A1:A4"/>
    <mergeCell ref="DS3:DV3"/>
    <mergeCell ref="DW3:DZ3"/>
    <mergeCell ref="EA3:ED3"/>
    <mergeCell ref="EE3:EH3"/>
    <mergeCell ref="BW3:BZ3"/>
    <mergeCell ref="CA3:CD3"/>
    <mergeCell ref="CE3:CH3"/>
    <mergeCell ref="CI3:CL3"/>
    <mergeCell ref="CM3:CP3"/>
    <mergeCell ref="CQ3:CT3"/>
    <mergeCell ref="AY3:BB3"/>
    <mergeCell ref="AA3:AD3"/>
    <mergeCell ref="AE3:AH3"/>
    <mergeCell ref="AI3:AL3"/>
    <mergeCell ref="AM3:AP3"/>
  </mergeCells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U476"/>
  <sheetViews>
    <sheetView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EP4" sqref="EP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171"/>
      <c r="B1" s="95" t="s">
        <v>218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7"/>
      <c r="EQ1" s="97"/>
      <c r="ER1" s="97"/>
      <c r="ES1" s="97"/>
      <c r="ET1" s="97"/>
      <c r="EU1" s="172"/>
    </row>
    <row r="2" spans="1:151" ht="17.25" customHeight="1" thickTop="1" x14ac:dyDescent="0.3">
      <c r="A2" s="123"/>
      <c r="B2" s="153"/>
      <c r="C2" s="158" t="s">
        <v>217</v>
      </c>
      <c r="D2" s="159"/>
      <c r="E2" s="159"/>
      <c r="F2" s="160"/>
      <c r="G2" s="169" t="s">
        <v>272</v>
      </c>
      <c r="H2" s="159"/>
      <c r="I2" s="159"/>
      <c r="J2" s="160"/>
      <c r="K2" s="158" t="s">
        <v>304</v>
      </c>
      <c r="L2" s="159"/>
      <c r="M2" s="159"/>
      <c r="N2" s="160"/>
      <c r="O2" s="158" t="s">
        <v>343</v>
      </c>
      <c r="P2" s="159"/>
      <c r="Q2" s="159"/>
      <c r="R2" s="160"/>
      <c r="S2" s="158" t="s">
        <v>429</v>
      </c>
      <c r="T2" s="159"/>
      <c r="U2" s="159"/>
      <c r="V2" s="160"/>
      <c r="W2" s="158" t="s">
        <v>452</v>
      </c>
      <c r="X2" s="159"/>
      <c r="Y2" s="159"/>
      <c r="Z2" s="160"/>
      <c r="AA2" s="158" t="s">
        <v>623</v>
      </c>
      <c r="AB2" s="159"/>
      <c r="AC2" s="159"/>
      <c r="AD2" s="160"/>
      <c r="AE2" s="158" t="s">
        <v>671</v>
      </c>
      <c r="AF2" s="159"/>
      <c r="AG2" s="159"/>
      <c r="AH2" s="160"/>
      <c r="AI2" s="158" t="s">
        <v>706</v>
      </c>
      <c r="AJ2" s="159"/>
      <c r="AK2" s="159"/>
      <c r="AL2" s="160"/>
      <c r="AM2" s="158" t="s">
        <v>722</v>
      </c>
      <c r="AN2" s="159"/>
      <c r="AO2" s="159"/>
      <c r="AP2" s="160"/>
      <c r="AQ2" s="158" t="s">
        <v>743</v>
      </c>
      <c r="AR2" s="159"/>
      <c r="AS2" s="159"/>
      <c r="AT2" s="160"/>
      <c r="AU2" s="158" t="s">
        <v>755</v>
      </c>
      <c r="AV2" s="159"/>
      <c r="AW2" s="159"/>
      <c r="AX2" s="160"/>
      <c r="AY2" s="161" t="s">
        <v>805</v>
      </c>
      <c r="AZ2" s="159"/>
      <c r="BA2" s="159"/>
      <c r="BB2" s="162"/>
      <c r="BC2" s="158" t="s">
        <v>859</v>
      </c>
      <c r="BD2" s="159"/>
      <c r="BE2" s="159"/>
      <c r="BF2" s="160"/>
      <c r="BG2" s="161" t="s">
        <v>883</v>
      </c>
      <c r="BH2" s="159"/>
      <c r="BI2" s="159"/>
      <c r="BJ2" s="162"/>
      <c r="BK2" s="158" t="s">
        <v>901</v>
      </c>
      <c r="BL2" s="159"/>
      <c r="BM2" s="167"/>
      <c r="BN2" s="168"/>
      <c r="BO2" s="161" t="s">
        <v>932</v>
      </c>
      <c r="BP2" s="159"/>
      <c r="BQ2" s="167"/>
      <c r="BR2" s="170"/>
      <c r="BS2" s="158" t="s">
        <v>951</v>
      </c>
      <c r="BT2" s="159"/>
      <c r="BU2" s="167"/>
      <c r="BV2" s="168"/>
      <c r="BW2" s="161" t="s">
        <v>971</v>
      </c>
      <c r="BX2" s="159"/>
      <c r="BY2" s="159"/>
      <c r="BZ2" s="162"/>
      <c r="CA2" s="169"/>
      <c r="CB2" s="159"/>
      <c r="CC2" s="167"/>
      <c r="CD2" s="168"/>
      <c r="CE2" s="161"/>
      <c r="CF2" s="159"/>
      <c r="CG2" s="159"/>
      <c r="CH2" s="162"/>
      <c r="CI2" s="158"/>
      <c r="CJ2" s="159"/>
      <c r="CK2" s="159"/>
      <c r="CL2" s="160"/>
      <c r="CM2" s="161"/>
      <c r="CN2" s="159"/>
      <c r="CO2" s="167"/>
      <c r="CP2" s="170"/>
      <c r="CQ2" s="158"/>
      <c r="CR2" s="159"/>
      <c r="CS2" s="167"/>
      <c r="CT2" s="168"/>
      <c r="CU2" s="161"/>
      <c r="CV2" s="159"/>
      <c r="CW2" s="167"/>
      <c r="CX2" s="170"/>
      <c r="CY2" s="158"/>
      <c r="CZ2" s="159"/>
      <c r="DA2" s="159"/>
      <c r="DB2" s="160"/>
      <c r="DC2" s="161"/>
      <c r="DD2" s="159"/>
      <c r="DE2" s="159"/>
      <c r="DF2" s="162"/>
      <c r="DG2" s="158"/>
      <c r="DH2" s="159"/>
      <c r="DI2" s="159"/>
      <c r="DJ2" s="160"/>
      <c r="DK2" s="161"/>
      <c r="DL2" s="159"/>
      <c r="DM2" s="159"/>
      <c r="DN2" s="162"/>
      <c r="DO2" s="158"/>
      <c r="DP2" s="159"/>
      <c r="DQ2" s="159"/>
      <c r="DR2" s="160"/>
      <c r="DS2" s="161"/>
      <c r="DT2" s="159"/>
      <c r="DU2" s="159"/>
      <c r="DV2" s="162"/>
      <c r="DW2" s="158"/>
      <c r="DX2" s="159"/>
      <c r="DY2" s="159"/>
      <c r="DZ2" s="160"/>
      <c r="EA2" s="161"/>
      <c r="EB2" s="159"/>
      <c r="EC2" s="159"/>
      <c r="ED2" s="162"/>
      <c r="EE2" s="158"/>
      <c r="EF2" s="159"/>
      <c r="EG2" s="159"/>
      <c r="EH2" s="160"/>
      <c r="EI2" s="158"/>
      <c r="EJ2" s="159"/>
      <c r="EK2" s="159"/>
      <c r="EL2" s="163"/>
      <c r="EM2" s="164"/>
      <c r="EN2" s="165"/>
      <c r="EO2" s="165"/>
      <c r="EP2" s="165"/>
      <c r="EQ2" s="165"/>
      <c r="ER2" s="165"/>
      <c r="ES2" s="165"/>
      <c r="ET2" s="165"/>
      <c r="EU2" s="166"/>
    </row>
    <row r="3" spans="1:151" ht="93.75" customHeight="1" x14ac:dyDescent="0.3">
      <c r="A3" s="123"/>
      <c r="B3" s="153"/>
      <c r="C3" s="128" t="s">
        <v>0</v>
      </c>
      <c r="D3" s="126"/>
      <c r="E3" s="126"/>
      <c r="F3" s="129"/>
      <c r="G3" s="128" t="s">
        <v>287</v>
      </c>
      <c r="H3" s="126"/>
      <c r="I3" s="126"/>
      <c r="J3" s="129"/>
      <c r="K3" s="128" t="s">
        <v>0</v>
      </c>
      <c r="L3" s="126"/>
      <c r="M3" s="126"/>
      <c r="N3" s="129"/>
      <c r="O3" s="128" t="s">
        <v>344</v>
      </c>
      <c r="P3" s="126"/>
      <c r="Q3" s="126"/>
      <c r="R3" s="129"/>
      <c r="S3" s="128" t="s">
        <v>287</v>
      </c>
      <c r="T3" s="126"/>
      <c r="U3" s="126"/>
      <c r="V3" s="129"/>
      <c r="W3" s="128" t="s">
        <v>453</v>
      </c>
      <c r="X3" s="126"/>
      <c r="Y3" s="126"/>
      <c r="Z3" s="129"/>
      <c r="AA3" s="128" t="s">
        <v>0</v>
      </c>
      <c r="AB3" s="126"/>
      <c r="AC3" s="126"/>
      <c r="AD3" s="129"/>
      <c r="AE3" s="128" t="s">
        <v>344</v>
      </c>
      <c r="AF3" s="126"/>
      <c r="AG3" s="126"/>
      <c r="AH3" s="129"/>
      <c r="AI3" s="128" t="s">
        <v>400</v>
      </c>
      <c r="AJ3" s="126"/>
      <c r="AK3" s="126"/>
      <c r="AL3" s="129"/>
      <c r="AM3" s="128" t="s">
        <v>0</v>
      </c>
      <c r="AN3" s="126"/>
      <c r="AO3" s="126"/>
      <c r="AP3" s="129"/>
      <c r="AQ3" s="128" t="s">
        <v>744</v>
      </c>
      <c r="AR3" s="126"/>
      <c r="AS3" s="126"/>
      <c r="AT3" s="129"/>
      <c r="AU3" s="128" t="s">
        <v>756</v>
      </c>
      <c r="AV3" s="126"/>
      <c r="AW3" s="126"/>
      <c r="AX3" s="129"/>
      <c r="AY3" s="125" t="s">
        <v>806</v>
      </c>
      <c r="AZ3" s="126"/>
      <c r="BA3" s="126"/>
      <c r="BB3" s="127"/>
      <c r="BC3" s="128" t="s">
        <v>854</v>
      </c>
      <c r="BD3" s="126"/>
      <c r="BE3" s="126"/>
      <c r="BF3" s="129"/>
      <c r="BG3" s="125" t="s">
        <v>884</v>
      </c>
      <c r="BH3" s="126"/>
      <c r="BI3" s="126"/>
      <c r="BJ3" s="127"/>
      <c r="BK3" s="128" t="s">
        <v>927</v>
      </c>
      <c r="BL3" s="126"/>
      <c r="BM3" s="130"/>
      <c r="BN3" s="131"/>
      <c r="BO3" s="125" t="s">
        <v>934</v>
      </c>
      <c r="BP3" s="126"/>
      <c r="BQ3" s="130"/>
      <c r="BR3" s="132"/>
      <c r="BS3" s="128" t="s">
        <v>952</v>
      </c>
      <c r="BT3" s="126"/>
      <c r="BU3" s="130"/>
      <c r="BV3" s="131"/>
      <c r="BW3" s="125" t="s">
        <v>970</v>
      </c>
      <c r="BX3" s="126"/>
      <c r="BY3" s="126"/>
      <c r="BZ3" s="127"/>
      <c r="CA3" s="128"/>
      <c r="CB3" s="126"/>
      <c r="CC3" s="130"/>
      <c r="CD3" s="131"/>
      <c r="CE3" s="125"/>
      <c r="CF3" s="126"/>
      <c r="CG3" s="126"/>
      <c r="CH3" s="127"/>
      <c r="CI3" s="128"/>
      <c r="CJ3" s="126"/>
      <c r="CK3" s="126"/>
      <c r="CL3" s="129"/>
      <c r="CM3" s="125"/>
      <c r="CN3" s="126"/>
      <c r="CO3" s="130"/>
      <c r="CP3" s="132"/>
      <c r="CQ3" s="128"/>
      <c r="CR3" s="126"/>
      <c r="CS3" s="130"/>
      <c r="CT3" s="131"/>
      <c r="CU3" s="125"/>
      <c r="CV3" s="126"/>
      <c r="CW3" s="130"/>
      <c r="CX3" s="132"/>
      <c r="CY3" s="128"/>
      <c r="CZ3" s="126"/>
      <c r="DA3" s="126"/>
      <c r="DB3" s="129"/>
      <c r="DC3" s="125"/>
      <c r="DD3" s="126"/>
      <c r="DE3" s="126"/>
      <c r="DF3" s="127"/>
      <c r="DG3" s="128"/>
      <c r="DH3" s="126"/>
      <c r="DI3" s="126"/>
      <c r="DJ3" s="129"/>
      <c r="DK3" s="125"/>
      <c r="DL3" s="126"/>
      <c r="DM3" s="126"/>
      <c r="DN3" s="127"/>
      <c r="DO3" s="128"/>
      <c r="DP3" s="126"/>
      <c r="DQ3" s="126"/>
      <c r="DR3" s="129"/>
      <c r="DS3" s="125"/>
      <c r="DT3" s="126"/>
      <c r="DU3" s="126"/>
      <c r="DV3" s="127"/>
      <c r="DW3" s="128"/>
      <c r="DX3" s="126"/>
      <c r="DY3" s="126"/>
      <c r="DZ3" s="129"/>
      <c r="EA3" s="125"/>
      <c r="EB3" s="126"/>
      <c r="EC3" s="126"/>
      <c r="ED3" s="127"/>
      <c r="EE3" s="128"/>
      <c r="EF3" s="126"/>
      <c r="EG3" s="126"/>
      <c r="EH3" s="129"/>
      <c r="EI3" s="128"/>
      <c r="EJ3" s="126"/>
      <c r="EK3" s="126"/>
      <c r="EL3" s="157"/>
      <c r="EM3" s="155" t="s">
        <v>1</v>
      </c>
      <c r="EN3" s="146"/>
      <c r="EO3" s="146"/>
      <c r="EP3" s="146"/>
      <c r="EQ3" s="146"/>
      <c r="ER3" s="146"/>
      <c r="ES3" s="146"/>
      <c r="ET3" s="146"/>
      <c r="EU3" s="156"/>
    </row>
    <row r="4" spans="1:151" ht="42" customHeight="1" thickBot="1" x14ac:dyDescent="0.35">
      <c r="A4" s="124"/>
      <c r="B4" s="154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24" t="s">
        <v>4</v>
      </c>
      <c r="EM4" s="5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58" t="s">
        <v>11</v>
      </c>
    </row>
    <row r="5" spans="1:151" ht="19.95" customHeight="1" thickTop="1" x14ac:dyDescent="0.3">
      <c r="A5" s="73" t="s">
        <v>471</v>
      </c>
      <c r="B5" s="74" t="s">
        <v>222</v>
      </c>
      <c r="C5" s="25">
        <v>3</v>
      </c>
      <c r="D5" s="26">
        <v>0</v>
      </c>
      <c r="E5" s="26" t="s">
        <v>219</v>
      </c>
      <c r="F5" s="27">
        <v>11</v>
      </c>
      <c r="G5" s="25"/>
      <c r="H5" s="26"/>
      <c r="I5" s="26"/>
      <c r="J5" s="27"/>
      <c r="K5" s="25">
        <v>2</v>
      </c>
      <c r="L5" s="26">
        <v>1</v>
      </c>
      <c r="M5" s="26" t="s">
        <v>12</v>
      </c>
      <c r="N5" s="27">
        <v>8</v>
      </c>
      <c r="O5" s="25"/>
      <c r="P5" s="26"/>
      <c r="Q5" s="26"/>
      <c r="R5" s="27"/>
      <c r="S5" s="25"/>
      <c r="T5" s="26"/>
      <c r="U5" s="26"/>
      <c r="V5" s="27"/>
      <c r="W5" s="25"/>
      <c r="X5" s="26"/>
      <c r="Y5" s="26"/>
      <c r="Z5" s="27"/>
      <c r="AA5" s="25">
        <v>2</v>
      </c>
      <c r="AB5" s="26">
        <v>1</v>
      </c>
      <c r="AC5" s="26" t="s">
        <v>12</v>
      </c>
      <c r="AD5" s="27">
        <v>8</v>
      </c>
      <c r="AE5" s="25">
        <v>2</v>
      </c>
      <c r="AF5" s="26">
        <v>1</v>
      </c>
      <c r="AG5" s="26" t="s">
        <v>219</v>
      </c>
      <c r="AH5" s="27">
        <v>7</v>
      </c>
      <c r="AI5" s="25"/>
      <c r="AJ5" s="26"/>
      <c r="AK5" s="26"/>
      <c r="AL5" s="27"/>
      <c r="AM5" s="25">
        <v>2</v>
      </c>
      <c r="AN5" s="26">
        <v>1</v>
      </c>
      <c r="AO5" s="26" t="s">
        <v>12</v>
      </c>
      <c r="AP5" s="27">
        <v>8</v>
      </c>
      <c r="AQ5" s="25">
        <v>2</v>
      </c>
      <c r="AR5" s="26">
        <v>0</v>
      </c>
      <c r="AS5" s="26" t="s">
        <v>219</v>
      </c>
      <c r="AT5" s="27">
        <v>7</v>
      </c>
      <c r="AU5" s="25"/>
      <c r="AV5" s="26"/>
      <c r="AW5" s="26"/>
      <c r="AX5" s="27"/>
      <c r="AY5" s="28">
        <v>4</v>
      </c>
      <c r="AZ5" s="26">
        <v>0</v>
      </c>
      <c r="BA5" s="26" t="s">
        <v>219</v>
      </c>
      <c r="BB5" s="29">
        <v>14</v>
      </c>
      <c r="BC5" s="25"/>
      <c r="BD5" s="26"/>
      <c r="BE5" s="26"/>
      <c r="BF5" s="27"/>
      <c r="BG5" s="28">
        <v>3</v>
      </c>
      <c r="BH5" s="26">
        <v>0</v>
      </c>
      <c r="BI5" s="26">
        <v>1</v>
      </c>
      <c r="BJ5" s="29">
        <v>11</v>
      </c>
      <c r="BK5" s="25"/>
      <c r="BL5" s="26"/>
      <c r="BM5" s="26"/>
      <c r="BN5" s="27"/>
      <c r="BO5" s="28">
        <v>2</v>
      </c>
      <c r="BP5" s="26">
        <v>1</v>
      </c>
      <c r="BQ5" s="26">
        <v>2</v>
      </c>
      <c r="BR5" s="29">
        <v>7</v>
      </c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30"/>
      <c r="CM5" s="28"/>
      <c r="CN5" s="26"/>
      <c r="CO5" s="26"/>
      <c r="CP5" s="31"/>
      <c r="CQ5" s="25"/>
      <c r="CR5" s="26"/>
      <c r="CS5" s="26"/>
      <c r="CT5" s="30"/>
      <c r="CU5" s="28"/>
      <c r="CV5" s="26"/>
      <c r="CW5" s="26"/>
      <c r="CX5" s="31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30"/>
      <c r="EI5" s="25"/>
      <c r="EJ5" s="26"/>
      <c r="EK5" s="26"/>
      <c r="EL5" s="32"/>
      <c r="EM5" s="59">
        <f>SUM(C5+G5+K5+O5+S5+W5+AA5+AE5+AI5+AM5+AQ5+AU5+AY5+BC5+BG5+BK5+BO5+BS5+BW5+CA5+CE5+CI5+CM5+CQ5+CU5+CY5+DC5+DG5+DK5+DO5+DS5+DW5+EA5+EE5+EI5)</f>
        <v>22</v>
      </c>
      <c r="EN5" s="60">
        <f>(D5+H5+L5+P5+T5+X5+AB5+AF5+AJ5+AN5+AR5+AV5+AZ5+BD5+BH5+BL5+BP5+BT5+BX5+CB5+CF5+CJ5+CN5+CR5+CV5+CZ5+DD5+DH5+DL5+DP5+DT5+DX5+EB5+EF5+EJ5)</f>
        <v>5</v>
      </c>
      <c r="EO5" s="61">
        <f>(EM5/(EN5+EM5)*100)</f>
        <v>81.481481481481481</v>
      </c>
      <c r="EP5" s="62">
        <f>(F5+J5+N5+R5+V5+Z5+AD5+AH5+AL5+AP5+AT5+AX5+BB5+BF5+BJ5+BN5+BR5+BV5+BZ5+CD5+CH5+CL5+CP5+CT5+CX5+DB5+DF5+DJ5+DN5+DR5+DV5+DZ5+ED5+EH5+EL5)</f>
        <v>81</v>
      </c>
      <c r="EQ5" s="63">
        <f>COUNTIF(C5:EL5,"1.m")</f>
        <v>4</v>
      </c>
      <c r="ER5" s="63">
        <f>COUNTIF(C5:EL5,"2.m")</f>
        <v>3</v>
      </c>
      <c r="ES5" s="63">
        <f>COUNTIF(C5:EL5,"3.m")</f>
        <v>0</v>
      </c>
      <c r="ET5" s="64">
        <f>COUNTIF(C5:EL5,"4.m")</f>
        <v>0</v>
      </c>
      <c r="EU5" s="65">
        <f>COUNTIF(C5:EL5,"5.m")</f>
        <v>0</v>
      </c>
    </row>
    <row r="6" spans="1:151" ht="19.95" customHeight="1" x14ac:dyDescent="0.3">
      <c r="A6" s="73" t="s">
        <v>472</v>
      </c>
      <c r="B6" s="75" t="s">
        <v>229</v>
      </c>
      <c r="C6" s="33">
        <v>2</v>
      </c>
      <c r="D6" s="34">
        <v>0</v>
      </c>
      <c r="E6" s="34" t="s">
        <v>219</v>
      </c>
      <c r="F6" s="35">
        <v>8</v>
      </c>
      <c r="G6" s="33"/>
      <c r="H6" s="34"/>
      <c r="I6" s="34"/>
      <c r="J6" s="35"/>
      <c r="K6" s="33">
        <v>3</v>
      </c>
      <c r="L6" s="34">
        <v>0</v>
      </c>
      <c r="M6" s="34" t="s">
        <v>219</v>
      </c>
      <c r="N6" s="35">
        <v>11</v>
      </c>
      <c r="O6" s="33"/>
      <c r="P6" s="34"/>
      <c r="Q6" s="34"/>
      <c r="R6" s="35"/>
      <c r="S6" s="33"/>
      <c r="T6" s="34"/>
      <c r="U6" s="34"/>
      <c r="V6" s="35"/>
      <c r="W6" s="33"/>
      <c r="X6" s="34"/>
      <c r="Y6" s="34"/>
      <c r="Z6" s="35"/>
      <c r="AA6" s="33">
        <v>1</v>
      </c>
      <c r="AB6" s="34">
        <v>2</v>
      </c>
      <c r="AC6" s="34" t="s">
        <v>220</v>
      </c>
      <c r="AD6" s="35">
        <v>5</v>
      </c>
      <c r="AE6" s="33">
        <v>2</v>
      </c>
      <c r="AF6" s="34">
        <v>0</v>
      </c>
      <c r="AG6" s="34" t="s">
        <v>219</v>
      </c>
      <c r="AH6" s="35">
        <v>7</v>
      </c>
      <c r="AI6" s="33"/>
      <c r="AJ6" s="34"/>
      <c r="AK6" s="34"/>
      <c r="AL6" s="35"/>
      <c r="AM6" s="33">
        <v>0</v>
      </c>
      <c r="AN6" s="34">
        <v>2</v>
      </c>
      <c r="AO6" s="34" t="s">
        <v>12</v>
      </c>
      <c r="AP6" s="35">
        <v>2</v>
      </c>
      <c r="AQ6" s="33">
        <v>3</v>
      </c>
      <c r="AR6" s="34">
        <v>0</v>
      </c>
      <c r="AS6" s="34" t="s">
        <v>219</v>
      </c>
      <c r="AT6" s="35">
        <v>10</v>
      </c>
      <c r="AU6" s="33"/>
      <c r="AV6" s="34"/>
      <c r="AW6" s="34"/>
      <c r="AX6" s="35"/>
      <c r="AY6" s="36"/>
      <c r="AZ6" s="34"/>
      <c r="BA6" s="34"/>
      <c r="BB6" s="37"/>
      <c r="BC6" s="33"/>
      <c r="BD6" s="34"/>
      <c r="BE6" s="34"/>
      <c r="BF6" s="35"/>
      <c r="BG6" s="36">
        <v>2</v>
      </c>
      <c r="BH6" s="34">
        <v>0</v>
      </c>
      <c r="BI6" s="34">
        <v>1</v>
      </c>
      <c r="BJ6" s="37">
        <v>8</v>
      </c>
      <c r="BK6" s="33"/>
      <c r="BL6" s="34"/>
      <c r="BM6" s="41"/>
      <c r="BN6" s="42"/>
      <c r="BO6" s="36">
        <v>1</v>
      </c>
      <c r="BP6" s="34">
        <v>1</v>
      </c>
      <c r="BQ6" s="34">
        <v>2</v>
      </c>
      <c r="BR6" s="37">
        <v>4</v>
      </c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8"/>
      <c r="CM6" s="36"/>
      <c r="CN6" s="34"/>
      <c r="CO6" s="34"/>
      <c r="CP6" s="39"/>
      <c r="CQ6" s="33"/>
      <c r="CR6" s="34"/>
      <c r="CS6" s="34"/>
      <c r="CT6" s="38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9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40"/>
      <c r="EM6" s="59">
        <f>SUM(C6+G6+K6+O6+S6+W6+AA6+AE6+AI6+AM6+AQ6+AU6+AY6+BC6+BG6+BK6+BO6+BS6+BW6+CA6+CE6+CI6+CM6+CQ6+CU6+CY6+DC6+DG6+DK6+DO6+DS6+DW6+EA6+EE6+EI6)</f>
        <v>14</v>
      </c>
      <c r="EN6" s="60">
        <f>(D6+H6+L6+P6+T6+X6+AB6+AF6+AJ6+AN6+AR6+AV6+AZ6+BD6+BH6+BL6+BP6+BT6+BX6+CB6+CF6+CJ6+CN6+CR6+CV6+CZ6+DD6+DH6+DL6+DP6+DT6+DX6+EB6+EF6+EJ6)</f>
        <v>5</v>
      </c>
      <c r="EO6" s="61">
        <f>(EM6/(EN6+EM6)*100)</f>
        <v>73.68421052631578</v>
      </c>
      <c r="EP6" s="62">
        <f>(F6+J6+N6+R6+V6+Z6+AD6+AH6+AL6+AP6+AT6+AX6+BB6+BF6+BJ6+BN6+BR6+BV6+BZ6+CD6+CH6+CL6+CP6+CT6+CX6+DB6+DF6+DJ6+DN6+DR6+DV6+DZ6+ED6+EH6+EL6)</f>
        <v>55</v>
      </c>
      <c r="EQ6" s="63">
        <f>COUNTIF(C6:EL6,"1.m")</f>
        <v>4</v>
      </c>
      <c r="ER6" s="63">
        <f>COUNTIF(C6:EL6,"2.m")</f>
        <v>1</v>
      </c>
      <c r="ES6" s="63">
        <f>COUNTIF(C6:EL6,"3.m")</f>
        <v>1</v>
      </c>
      <c r="ET6" s="64">
        <f>COUNTIF(C6:EL6,"4.m")</f>
        <v>0</v>
      </c>
      <c r="EU6" s="65">
        <f>COUNTIF(C6:EL6,"5.m")</f>
        <v>0</v>
      </c>
    </row>
    <row r="7" spans="1:151" ht="19.95" customHeight="1" x14ac:dyDescent="0.3">
      <c r="A7" s="73" t="s">
        <v>473</v>
      </c>
      <c r="B7" s="75" t="s">
        <v>230</v>
      </c>
      <c r="C7" s="33">
        <v>1</v>
      </c>
      <c r="D7" s="34">
        <v>1</v>
      </c>
      <c r="E7" s="34" t="s">
        <v>12</v>
      </c>
      <c r="F7" s="35">
        <v>5</v>
      </c>
      <c r="G7" s="33"/>
      <c r="H7" s="34"/>
      <c r="I7" s="34"/>
      <c r="J7" s="35"/>
      <c r="K7" s="33">
        <v>3</v>
      </c>
      <c r="L7" s="34">
        <v>0</v>
      </c>
      <c r="M7" s="34" t="s">
        <v>219</v>
      </c>
      <c r="N7" s="35">
        <v>11</v>
      </c>
      <c r="O7" s="33">
        <v>2</v>
      </c>
      <c r="P7" s="34">
        <v>0</v>
      </c>
      <c r="Q7" s="34" t="s">
        <v>219</v>
      </c>
      <c r="R7" s="35">
        <v>7</v>
      </c>
      <c r="S7" s="33">
        <v>2</v>
      </c>
      <c r="T7" s="34">
        <v>0</v>
      </c>
      <c r="U7" s="34" t="s">
        <v>219</v>
      </c>
      <c r="V7" s="35">
        <v>3</v>
      </c>
      <c r="W7" s="33"/>
      <c r="X7" s="34"/>
      <c r="Y7" s="34"/>
      <c r="Z7" s="35"/>
      <c r="AA7" s="33"/>
      <c r="AB7" s="34"/>
      <c r="AC7" s="34"/>
      <c r="AD7" s="35"/>
      <c r="AE7" s="33"/>
      <c r="AF7" s="34"/>
      <c r="AG7" s="34"/>
      <c r="AH7" s="35"/>
      <c r="AI7" s="33"/>
      <c r="AJ7" s="34"/>
      <c r="AK7" s="34"/>
      <c r="AL7" s="35"/>
      <c r="AM7" s="33">
        <v>1</v>
      </c>
      <c r="AN7" s="34">
        <v>1</v>
      </c>
      <c r="AO7" s="34" t="s">
        <v>12</v>
      </c>
      <c r="AP7" s="35">
        <v>5</v>
      </c>
      <c r="AQ7" s="33">
        <v>2</v>
      </c>
      <c r="AR7" s="34">
        <v>1</v>
      </c>
      <c r="AS7" s="34" t="s">
        <v>12</v>
      </c>
      <c r="AT7" s="35">
        <v>7</v>
      </c>
      <c r="AU7" s="33">
        <v>1</v>
      </c>
      <c r="AV7" s="34">
        <v>2</v>
      </c>
      <c r="AW7" s="34" t="s">
        <v>220</v>
      </c>
      <c r="AX7" s="35">
        <v>5</v>
      </c>
      <c r="AY7" s="36"/>
      <c r="AZ7" s="34"/>
      <c r="BA7" s="34"/>
      <c r="BB7" s="37"/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5"/>
      <c r="BO7" s="36">
        <v>2</v>
      </c>
      <c r="BP7" s="34">
        <v>1</v>
      </c>
      <c r="BQ7" s="34">
        <v>2</v>
      </c>
      <c r="BR7" s="37">
        <v>7</v>
      </c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8"/>
      <c r="CM7" s="36"/>
      <c r="CN7" s="34"/>
      <c r="CO7" s="34"/>
      <c r="CP7" s="39"/>
      <c r="CQ7" s="33"/>
      <c r="CR7" s="34"/>
      <c r="CS7" s="34"/>
      <c r="CT7" s="38"/>
      <c r="CU7" s="36"/>
      <c r="CV7" s="34"/>
      <c r="CW7" s="34"/>
      <c r="CX7" s="39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8"/>
      <c r="EI7" s="33"/>
      <c r="EJ7" s="34"/>
      <c r="EK7" s="34"/>
      <c r="EL7" s="40"/>
      <c r="EM7" s="59">
        <f>SUM(C7+G7+K7+O7+S7+W7+AA7+AE7+AI7+AM7+AQ7+AU7+AY7+BC7+BG7+BK7+BO7+BS7+BW7+CA7+CE7+CI7+CM7+CQ7+CU7+CY7+DC7+DG7+DK7+DO7+DS7+DW7+EA7+EE7+EI7)</f>
        <v>14</v>
      </c>
      <c r="EN7" s="60">
        <f>(D7+H7+L7+P7+T7+X7+AB7+AF7+AJ7+AN7+AR7+AV7+AZ7+BD7+BH7+BL7+BP7+BT7+BX7+CB7+CF7+CJ7+CN7+CR7+CV7+CZ7+DD7+DH7+DL7+DP7+DT7+DX7+EB7+EF7+EJ7)</f>
        <v>6</v>
      </c>
      <c r="EO7" s="61">
        <f>(EM7/(EN7+EM7)*100)</f>
        <v>70</v>
      </c>
      <c r="EP7" s="62">
        <f>(F7+J7+N7+R7+V7+Z7+AD7+AH7+AL7+AP7+AT7+AX7+BB7+BF7+BJ7+BN7+BR7+BV7+BZ7+CD7+CH7+CL7+CP7+CT7+CX7+DB7+DF7+DJ7+DN7+DR7+DV7+DZ7+ED7+EH7+EL7)</f>
        <v>50</v>
      </c>
      <c r="EQ7" s="63">
        <f>COUNTIF(C7:EL7,"1.m")</f>
        <v>3</v>
      </c>
      <c r="ER7" s="63">
        <f>COUNTIF(C7:EL7,"2.m")</f>
        <v>3</v>
      </c>
      <c r="ES7" s="63">
        <f>COUNTIF(C7:EL7,"3.m")</f>
        <v>1</v>
      </c>
      <c r="ET7" s="64">
        <f>COUNTIF(C7:EL7,"4.m")</f>
        <v>0</v>
      </c>
      <c r="EU7" s="65">
        <f>COUNTIF(C7:EL7,"5.m")</f>
        <v>0</v>
      </c>
    </row>
    <row r="8" spans="1:151" ht="19.95" customHeight="1" x14ac:dyDescent="0.3">
      <c r="A8" s="73" t="s">
        <v>482</v>
      </c>
      <c r="B8" s="75" t="s">
        <v>340</v>
      </c>
      <c r="C8" s="33"/>
      <c r="D8" s="34"/>
      <c r="E8" s="34"/>
      <c r="F8" s="35"/>
      <c r="G8" s="33"/>
      <c r="H8" s="34"/>
      <c r="I8" s="34"/>
      <c r="J8" s="35"/>
      <c r="K8" s="33">
        <v>1</v>
      </c>
      <c r="L8" s="34">
        <v>1</v>
      </c>
      <c r="M8" s="34" t="s">
        <v>12</v>
      </c>
      <c r="N8" s="35">
        <v>5</v>
      </c>
      <c r="O8" s="33"/>
      <c r="P8" s="34"/>
      <c r="Q8" s="34"/>
      <c r="R8" s="35"/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>
        <v>0</v>
      </c>
      <c r="AF8" s="34">
        <v>2</v>
      </c>
      <c r="AG8" s="34" t="s">
        <v>220</v>
      </c>
      <c r="AH8" s="35">
        <v>1</v>
      </c>
      <c r="AI8" s="33"/>
      <c r="AJ8" s="34"/>
      <c r="AK8" s="34"/>
      <c r="AL8" s="35"/>
      <c r="AM8" s="33"/>
      <c r="AN8" s="34"/>
      <c r="AO8" s="34"/>
      <c r="AP8" s="35"/>
      <c r="AQ8" s="33">
        <v>1</v>
      </c>
      <c r="AR8" s="34">
        <v>2</v>
      </c>
      <c r="AS8" s="34" t="s">
        <v>220</v>
      </c>
      <c r="AT8" s="35">
        <v>4</v>
      </c>
      <c r="AU8" s="33"/>
      <c r="AV8" s="34"/>
      <c r="AW8" s="34"/>
      <c r="AX8" s="35"/>
      <c r="AY8" s="36">
        <v>3</v>
      </c>
      <c r="AZ8" s="34">
        <v>0</v>
      </c>
      <c r="BA8" s="34" t="s">
        <v>219</v>
      </c>
      <c r="BB8" s="37">
        <v>11</v>
      </c>
      <c r="BC8" s="33"/>
      <c r="BD8" s="34"/>
      <c r="BE8" s="34"/>
      <c r="BF8" s="35"/>
      <c r="BG8" s="36">
        <v>2</v>
      </c>
      <c r="BH8" s="34">
        <v>0</v>
      </c>
      <c r="BI8" s="34">
        <v>1</v>
      </c>
      <c r="BJ8" s="37">
        <v>8</v>
      </c>
      <c r="BK8" s="33"/>
      <c r="BL8" s="34"/>
      <c r="BM8" s="34"/>
      <c r="BN8" s="38"/>
      <c r="BO8" s="36">
        <v>3</v>
      </c>
      <c r="BP8" s="34">
        <v>0</v>
      </c>
      <c r="BQ8" s="34">
        <v>1</v>
      </c>
      <c r="BR8" s="39">
        <v>10</v>
      </c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8"/>
      <c r="CM8" s="36"/>
      <c r="CN8" s="34"/>
      <c r="CO8" s="34"/>
      <c r="CP8" s="39"/>
      <c r="CQ8" s="33"/>
      <c r="CR8" s="34"/>
      <c r="CS8" s="34"/>
      <c r="CT8" s="38"/>
      <c r="CU8" s="36"/>
      <c r="CV8" s="34"/>
      <c r="CW8" s="34"/>
      <c r="CX8" s="39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9"/>
      <c r="DO8" s="33"/>
      <c r="DP8" s="34"/>
      <c r="DQ8" s="34"/>
      <c r="DR8" s="38"/>
      <c r="DS8" s="36"/>
      <c r="DT8" s="34"/>
      <c r="DU8" s="34"/>
      <c r="DV8" s="39"/>
      <c r="DW8" s="33"/>
      <c r="DX8" s="34"/>
      <c r="DY8" s="34"/>
      <c r="DZ8" s="35"/>
      <c r="EA8" s="36"/>
      <c r="EB8" s="34"/>
      <c r="EC8" s="34"/>
      <c r="ED8" s="39"/>
      <c r="EE8" s="33"/>
      <c r="EF8" s="34"/>
      <c r="EG8" s="34"/>
      <c r="EH8" s="38"/>
      <c r="EI8" s="33"/>
      <c r="EJ8" s="34"/>
      <c r="EK8" s="34"/>
      <c r="EL8" s="40"/>
      <c r="EM8" s="59">
        <f>SUM(C8+G8+K8+O8+S8+W8+AA8+AE8+AI8+AM8+AQ8+AU8+AY8+BC8+BG8+BK8+BO8+BS8+BW8+CA8+CE8+CI8+CM8+CQ8+CU8+CY8+DC8+DG8+DK8+DO8+DS8+DW8+EA8+EE8+EI8)</f>
        <v>10</v>
      </c>
      <c r="EN8" s="60">
        <f>(D8+H8+L8+P8+T8+X8+AB8+AF8+AJ8+AN8+AR8+AV8+AZ8+BD8+BH8+BL8+BP8+BT8+BX8+CB8+CF8+CJ8+CN8+CR8+CV8+CZ8+DD8+DH8+DL8+DP8+DT8+DX8+EB8+EF8+EJ8)</f>
        <v>5</v>
      </c>
      <c r="EO8" s="61">
        <f>(EM8/(EN8+EM8)*100)</f>
        <v>66.666666666666657</v>
      </c>
      <c r="EP8" s="62">
        <f>(F8+J8+N8+R8+V8+Z8+AD8+AH8+AL8+AP8+AT8+AX8+BB8+BF8+BJ8+BN8+BR8+BV8+BZ8+CD8+CH8+CL8+CP8+CT8+CX8+DB8+DF8+DJ8+DN8+DR8+DV8+DZ8+ED8+EH8+EL8)</f>
        <v>39</v>
      </c>
      <c r="EQ8" s="63">
        <f>COUNTIF(C8:EL8,"1.m")</f>
        <v>1</v>
      </c>
      <c r="ER8" s="63">
        <f>COUNTIF(C8:EL8,"2.m")</f>
        <v>1</v>
      </c>
      <c r="ES8" s="63">
        <f>COUNTIF(C8:EL8,"3.m")</f>
        <v>2</v>
      </c>
      <c r="ET8" s="64">
        <f>COUNTIF(C8:EL8,"4.m")</f>
        <v>0</v>
      </c>
      <c r="EU8" s="65">
        <f>COUNTIF(C8:EL8,"5.m")</f>
        <v>0</v>
      </c>
    </row>
    <row r="9" spans="1:151" ht="19.95" customHeight="1" x14ac:dyDescent="0.3">
      <c r="A9" s="73" t="s">
        <v>478</v>
      </c>
      <c r="B9" s="75" t="s">
        <v>675</v>
      </c>
      <c r="C9" s="33"/>
      <c r="D9" s="34"/>
      <c r="E9" s="34"/>
      <c r="F9" s="35"/>
      <c r="G9" s="33"/>
      <c r="H9" s="34"/>
      <c r="I9" s="34"/>
      <c r="J9" s="35"/>
      <c r="K9" s="33"/>
      <c r="L9" s="34"/>
      <c r="M9" s="34"/>
      <c r="N9" s="35"/>
      <c r="O9" s="33"/>
      <c r="P9" s="34"/>
      <c r="Q9" s="34"/>
      <c r="R9" s="35"/>
      <c r="S9" s="33"/>
      <c r="T9" s="34"/>
      <c r="U9" s="34"/>
      <c r="V9" s="35"/>
      <c r="W9" s="33"/>
      <c r="X9" s="34"/>
      <c r="Y9" s="34"/>
      <c r="Z9" s="35"/>
      <c r="AA9" s="33"/>
      <c r="AB9" s="34"/>
      <c r="AC9" s="34"/>
      <c r="AD9" s="35"/>
      <c r="AE9" s="33">
        <v>2</v>
      </c>
      <c r="AF9" s="34">
        <v>0</v>
      </c>
      <c r="AG9" s="34" t="s">
        <v>219</v>
      </c>
      <c r="AH9" s="35">
        <v>7</v>
      </c>
      <c r="AI9" s="33"/>
      <c r="AJ9" s="34"/>
      <c r="AK9" s="34"/>
      <c r="AL9" s="35"/>
      <c r="AM9" s="33">
        <v>3</v>
      </c>
      <c r="AN9" s="34">
        <v>0</v>
      </c>
      <c r="AO9" s="34" t="s">
        <v>219</v>
      </c>
      <c r="AP9" s="35">
        <v>11</v>
      </c>
      <c r="AQ9" s="33">
        <v>3</v>
      </c>
      <c r="AR9" s="34">
        <v>0</v>
      </c>
      <c r="AS9" s="34" t="s">
        <v>219</v>
      </c>
      <c r="AT9" s="35">
        <v>10</v>
      </c>
      <c r="AU9" s="33"/>
      <c r="AV9" s="34"/>
      <c r="AW9" s="34"/>
      <c r="AX9" s="35"/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34"/>
      <c r="BN9" s="35"/>
      <c r="BO9" s="36">
        <v>3</v>
      </c>
      <c r="BP9" s="34">
        <v>0</v>
      </c>
      <c r="BQ9" s="34">
        <v>1</v>
      </c>
      <c r="BR9" s="39">
        <v>10</v>
      </c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5"/>
      <c r="CM9" s="36"/>
      <c r="CN9" s="34"/>
      <c r="CO9" s="34"/>
      <c r="CP9" s="37"/>
      <c r="CQ9" s="33"/>
      <c r="CR9" s="34"/>
      <c r="CS9" s="34"/>
      <c r="CT9" s="35"/>
      <c r="CU9" s="36"/>
      <c r="CV9" s="34"/>
      <c r="CW9" s="34"/>
      <c r="CX9" s="37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7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40"/>
      <c r="EM9" s="59">
        <f>SUM(C9+G9+K9+O9+S9+W9+AA9+AE9+AI9+AM9+AQ9+AU9+AY9+BC9+BG9+BK9+BO9+BS9+BW9+CA9+CE9+CI9+CM9+CQ9+CU9+CY9+DC9+DG9+DK9+DO9+DS9+DW9+EA9+EE9+EI9)</f>
        <v>11</v>
      </c>
      <c r="EN9" s="60">
        <f>(D9+H9+L9+P9+T9+X9+AB9+AF9+AJ9+AN9+AR9+AV9+AZ9+BD9+BH9+BL9+BP9+BT9+BX9+CB9+CF9+CJ9+CN9+CR9+CV9+CZ9+DD9+DH9+DL9+DP9+DT9+DX9+EB9+EF9+EJ9)</f>
        <v>0</v>
      </c>
      <c r="EO9" s="61">
        <f>(EM9/(EN9+EM9)*100)</f>
        <v>100</v>
      </c>
      <c r="EP9" s="62">
        <f>(F9+J9+N9+R9+V9+Z9+AD9+AH9+AL9+AP9+AT9+AX9+BB9+BF9+BJ9+BN9+BR9+BV9+BZ9+CD9+CH9+CL9+CP9+CT9+CX9+DB9+DF9+DJ9+DN9+DR9+DV9+DZ9+ED9+EH9+EL9)</f>
        <v>38</v>
      </c>
      <c r="EQ9" s="63">
        <f>COUNTIF(C9:EL9,"1.m")</f>
        <v>3</v>
      </c>
      <c r="ER9" s="63">
        <f>COUNTIF(C9:EL9,"2.m")</f>
        <v>0</v>
      </c>
      <c r="ES9" s="63">
        <f>COUNTIF(C9:EL9,"3.m")</f>
        <v>0</v>
      </c>
      <c r="ET9" s="64">
        <f>COUNTIF(C9:EL9,"4.m")</f>
        <v>0</v>
      </c>
      <c r="EU9" s="65">
        <f>COUNTIF(C9:EL9,"5.m")</f>
        <v>0</v>
      </c>
    </row>
    <row r="10" spans="1:151" ht="19.95" customHeight="1" x14ac:dyDescent="0.3">
      <c r="A10" s="73" t="s">
        <v>476</v>
      </c>
      <c r="B10" s="75" t="s">
        <v>664</v>
      </c>
      <c r="C10" s="33"/>
      <c r="D10" s="34"/>
      <c r="E10" s="34"/>
      <c r="F10" s="35"/>
      <c r="G10" s="33"/>
      <c r="H10" s="34"/>
      <c r="I10" s="34"/>
      <c r="J10" s="35"/>
      <c r="K10" s="33"/>
      <c r="L10" s="34"/>
      <c r="M10" s="34"/>
      <c r="N10" s="35"/>
      <c r="O10" s="33"/>
      <c r="P10" s="34"/>
      <c r="Q10" s="34"/>
      <c r="R10" s="35"/>
      <c r="S10" s="33"/>
      <c r="T10" s="34"/>
      <c r="U10" s="34"/>
      <c r="V10" s="35"/>
      <c r="W10" s="33"/>
      <c r="X10" s="34"/>
      <c r="Y10" s="34"/>
      <c r="Z10" s="35"/>
      <c r="AA10" s="33">
        <v>3</v>
      </c>
      <c r="AB10" s="34">
        <v>0</v>
      </c>
      <c r="AC10" s="34" t="s">
        <v>219</v>
      </c>
      <c r="AD10" s="35">
        <v>11</v>
      </c>
      <c r="AE10" s="33">
        <v>1</v>
      </c>
      <c r="AF10" s="34">
        <v>1</v>
      </c>
      <c r="AG10" s="34" t="s">
        <v>12</v>
      </c>
      <c r="AH10" s="35">
        <v>4</v>
      </c>
      <c r="AI10" s="33"/>
      <c r="AJ10" s="34"/>
      <c r="AK10" s="34"/>
      <c r="AL10" s="35"/>
      <c r="AM10" s="33"/>
      <c r="AN10" s="34"/>
      <c r="AO10" s="34"/>
      <c r="AP10" s="35"/>
      <c r="AQ10" s="33">
        <v>2</v>
      </c>
      <c r="AR10" s="34">
        <v>1</v>
      </c>
      <c r="AS10" s="34" t="s">
        <v>12</v>
      </c>
      <c r="AT10" s="35">
        <v>7</v>
      </c>
      <c r="AU10" s="33"/>
      <c r="AV10" s="34"/>
      <c r="AW10" s="34"/>
      <c r="AX10" s="35"/>
      <c r="AY10" s="36">
        <v>2</v>
      </c>
      <c r="AZ10" s="34">
        <v>1</v>
      </c>
      <c r="BA10" s="34" t="s">
        <v>219</v>
      </c>
      <c r="BB10" s="37">
        <v>8</v>
      </c>
      <c r="BC10" s="33"/>
      <c r="BD10" s="34"/>
      <c r="BE10" s="34"/>
      <c r="BF10" s="35"/>
      <c r="BG10" s="36"/>
      <c r="BH10" s="34"/>
      <c r="BI10" s="34"/>
      <c r="BJ10" s="37"/>
      <c r="BK10" s="33">
        <v>2</v>
      </c>
      <c r="BL10" s="34">
        <v>0</v>
      </c>
      <c r="BM10" s="34">
        <v>1</v>
      </c>
      <c r="BN10" s="38">
        <v>7</v>
      </c>
      <c r="BO10" s="36"/>
      <c r="BP10" s="34"/>
      <c r="BQ10" s="34"/>
      <c r="BR10" s="39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8"/>
      <c r="CM10" s="36"/>
      <c r="CN10" s="34"/>
      <c r="CO10" s="34"/>
      <c r="CP10" s="39"/>
      <c r="CQ10" s="33"/>
      <c r="CR10" s="34"/>
      <c r="CS10" s="34"/>
      <c r="CT10" s="38"/>
      <c r="CU10" s="36"/>
      <c r="CV10" s="34"/>
      <c r="CW10" s="34"/>
      <c r="CX10" s="39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9"/>
      <c r="DO10" s="33"/>
      <c r="DP10" s="34"/>
      <c r="DQ10" s="34"/>
      <c r="DR10" s="38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9"/>
      <c r="EE10" s="33"/>
      <c r="EF10" s="34"/>
      <c r="EG10" s="34"/>
      <c r="EH10" s="38"/>
      <c r="EI10" s="33"/>
      <c r="EJ10" s="34"/>
      <c r="EK10" s="34"/>
      <c r="EL10" s="40"/>
      <c r="EM10" s="59">
        <f>SUM(C10+G10+K10+O10+S10+W10+AA10+AE10+AI10+AM10+AQ10+AU10+AY10+BC10+BG10+BK10+BO10+BS10+BW10+CA10+CE10+CI10+CM10+CQ10+CU10+CY10+DC10+DG10+DK10+DO10+DS10+DW10+EA10+EE10+EI10)</f>
        <v>10</v>
      </c>
      <c r="EN10" s="60">
        <f>(D10+H10+L10+P10+T10+X10+AB10+AF10+AJ10+AN10+AR10+AV10+AZ10+BD10+BH10+BL10+BP10+BT10+BX10+CB10+CF10+CJ10+CN10+CR10+CV10+CZ10+DD10+DH10+DL10+DP10+DT10+DX10+EB10+EF10+EJ10)</f>
        <v>3</v>
      </c>
      <c r="EO10" s="61">
        <f>(EM10/(EN10+EM10)*100)</f>
        <v>76.923076923076934</v>
      </c>
      <c r="EP10" s="62">
        <f>(F10+J10+N10+R10+V10+Z10+AD10+AH10+AL10+AP10+AT10+AX10+BB10+BF10+BJ10+BN10+BR10+BV10+BZ10+CD10+CH10+CL10+CP10+CT10+CX10+DB10+DF10+DJ10+DN10+DR10+DV10+DZ10+ED10+EH10+EL10)</f>
        <v>37</v>
      </c>
      <c r="EQ10" s="63">
        <f>COUNTIF(C10:EL10,"1.m")</f>
        <v>2</v>
      </c>
      <c r="ER10" s="63">
        <f>COUNTIF(C10:EL10,"2.m")</f>
        <v>2</v>
      </c>
      <c r="ES10" s="63">
        <f>COUNTIF(C10:EL10,"3.m")</f>
        <v>0</v>
      </c>
      <c r="ET10" s="64">
        <f>COUNTIF(C10:EL10,"4.m")</f>
        <v>0</v>
      </c>
      <c r="EU10" s="65">
        <f>COUNTIF(C10:EL10,"5.m")</f>
        <v>0</v>
      </c>
    </row>
    <row r="11" spans="1:151" ht="19.95" customHeight="1" x14ac:dyDescent="0.3">
      <c r="A11" s="73" t="s">
        <v>477</v>
      </c>
      <c r="B11" s="75" t="s">
        <v>337</v>
      </c>
      <c r="C11" s="33"/>
      <c r="D11" s="34"/>
      <c r="E11" s="34"/>
      <c r="F11" s="35"/>
      <c r="G11" s="33"/>
      <c r="H11" s="34"/>
      <c r="I11" s="34"/>
      <c r="J11" s="35"/>
      <c r="K11" s="33">
        <v>2</v>
      </c>
      <c r="L11" s="34">
        <v>1</v>
      </c>
      <c r="M11" s="34" t="s">
        <v>12</v>
      </c>
      <c r="N11" s="35">
        <v>8</v>
      </c>
      <c r="O11" s="33"/>
      <c r="P11" s="34"/>
      <c r="Q11" s="34"/>
      <c r="R11" s="35"/>
      <c r="S11" s="33"/>
      <c r="T11" s="34"/>
      <c r="U11" s="34"/>
      <c r="V11" s="35"/>
      <c r="W11" s="33">
        <v>2</v>
      </c>
      <c r="X11" s="34">
        <v>0</v>
      </c>
      <c r="Y11" s="34" t="s">
        <v>219</v>
      </c>
      <c r="Z11" s="35">
        <v>6</v>
      </c>
      <c r="AA11" s="33"/>
      <c r="AB11" s="34"/>
      <c r="AC11" s="34"/>
      <c r="AD11" s="35"/>
      <c r="AE11" s="33">
        <v>1</v>
      </c>
      <c r="AF11" s="34">
        <v>2</v>
      </c>
      <c r="AG11" s="34" t="s">
        <v>12</v>
      </c>
      <c r="AH11" s="35">
        <v>4</v>
      </c>
      <c r="AI11" s="33"/>
      <c r="AJ11" s="34"/>
      <c r="AK11" s="34"/>
      <c r="AL11" s="35"/>
      <c r="AM11" s="33"/>
      <c r="AN11" s="34"/>
      <c r="AO11" s="34"/>
      <c r="AP11" s="35"/>
      <c r="AQ11" s="33">
        <v>1</v>
      </c>
      <c r="AR11" s="34">
        <v>2</v>
      </c>
      <c r="AS11" s="34" t="s">
        <v>220</v>
      </c>
      <c r="AT11" s="35">
        <v>4</v>
      </c>
      <c r="AU11" s="33"/>
      <c r="AV11" s="34"/>
      <c r="AW11" s="34"/>
      <c r="AX11" s="35"/>
      <c r="AY11" s="36"/>
      <c r="AZ11" s="34"/>
      <c r="BA11" s="34"/>
      <c r="BB11" s="37"/>
      <c r="BC11" s="33">
        <v>2</v>
      </c>
      <c r="BD11" s="34">
        <v>1</v>
      </c>
      <c r="BE11" s="34" t="s">
        <v>12</v>
      </c>
      <c r="BF11" s="35">
        <v>8</v>
      </c>
      <c r="BG11" s="36"/>
      <c r="BH11" s="34"/>
      <c r="BI11" s="34"/>
      <c r="BJ11" s="37"/>
      <c r="BK11" s="33"/>
      <c r="BL11" s="34"/>
      <c r="BM11" s="34"/>
      <c r="BN11" s="38"/>
      <c r="BO11" s="36">
        <v>2</v>
      </c>
      <c r="BP11" s="34">
        <v>1</v>
      </c>
      <c r="BQ11" s="34">
        <v>2</v>
      </c>
      <c r="BR11" s="39">
        <v>7</v>
      </c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8"/>
      <c r="CM11" s="36"/>
      <c r="CN11" s="34"/>
      <c r="CO11" s="34"/>
      <c r="CP11" s="39"/>
      <c r="CQ11" s="33"/>
      <c r="CR11" s="34"/>
      <c r="CS11" s="34"/>
      <c r="CT11" s="38"/>
      <c r="CU11" s="36"/>
      <c r="CV11" s="34"/>
      <c r="CW11" s="34"/>
      <c r="CX11" s="39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8"/>
      <c r="DS11" s="36"/>
      <c r="DT11" s="34"/>
      <c r="DU11" s="34"/>
      <c r="DV11" s="39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40"/>
      <c r="EM11" s="59">
        <f>SUM(C11+G11+K11+O11+S11+W11+AA11+AE11+AI11+AM11+AQ11+AU11+AY11+BC11+BG11+BK11+BO11+BS11+BW11+CA11+CE11+CI11+CM11+CQ11+CU11+CY11+DC11+DG11+DK11+DO11+DS11+DW11+EA11+EE11+EI11)</f>
        <v>10</v>
      </c>
      <c r="EN11" s="60">
        <f>(D11+H11+L11+P11+T11+X11+AB11+AF11+AJ11+AN11+AR11+AV11+AZ11+BD11+BH11+BL11+BP11+BT11+BX11+CB11+CF11+CJ11+CN11+CR11+CV11+CZ11+DD11+DH11+DL11+DP11+DT11+DX11+EB11+EF11+EJ11)</f>
        <v>7</v>
      </c>
      <c r="EO11" s="61">
        <f>(EM11/(EN11+EM11)*100)</f>
        <v>58.82352941176471</v>
      </c>
      <c r="EP11" s="62">
        <f>(F11+J11+N11+R11+V11+Z11+AD11+AH11+AL11+AP11+AT11+AX11+BB11+BF11+BJ11+BN11+BR11+BV11+BZ11+CD11+CH11+CL11+CP11+CT11+CX11+DB11+DF11+DJ11+DN11+DR11+DV11+DZ11+ED11+EH11+EL11)</f>
        <v>37</v>
      </c>
      <c r="EQ11" s="63">
        <f>COUNTIF(C11:EL11,"1.m")</f>
        <v>1</v>
      </c>
      <c r="ER11" s="63">
        <f>COUNTIF(C11:EL11,"2.m")</f>
        <v>3</v>
      </c>
      <c r="ES11" s="63">
        <f>COUNTIF(C11:EL11,"3.m")</f>
        <v>1</v>
      </c>
      <c r="ET11" s="64">
        <f>COUNTIF(C11:EL11,"4.m")</f>
        <v>0</v>
      </c>
      <c r="EU11" s="65">
        <f>COUNTIF(C11:EL11,"5.m")</f>
        <v>0</v>
      </c>
    </row>
    <row r="12" spans="1:151" ht="19.95" customHeight="1" x14ac:dyDescent="0.3">
      <c r="A12" s="73" t="s">
        <v>474</v>
      </c>
      <c r="B12" s="75" t="s">
        <v>694</v>
      </c>
      <c r="C12" s="33"/>
      <c r="D12" s="34"/>
      <c r="E12" s="34"/>
      <c r="F12" s="35"/>
      <c r="G12" s="33"/>
      <c r="H12" s="34"/>
      <c r="I12" s="34"/>
      <c r="J12" s="35"/>
      <c r="K12" s="33"/>
      <c r="L12" s="34"/>
      <c r="M12" s="34"/>
      <c r="N12" s="35"/>
      <c r="O12" s="33"/>
      <c r="P12" s="34"/>
      <c r="Q12" s="34"/>
      <c r="R12" s="35"/>
      <c r="S12" s="33"/>
      <c r="T12" s="34"/>
      <c r="U12" s="34"/>
      <c r="V12" s="35"/>
      <c r="W12" s="33"/>
      <c r="X12" s="34"/>
      <c r="Y12" s="34"/>
      <c r="Z12" s="35"/>
      <c r="AA12" s="33"/>
      <c r="AB12" s="34"/>
      <c r="AC12" s="34"/>
      <c r="AD12" s="35"/>
      <c r="AE12" s="33">
        <v>3</v>
      </c>
      <c r="AF12" s="34">
        <v>0</v>
      </c>
      <c r="AG12" s="34" t="s">
        <v>219</v>
      </c>
      <c r="AH12" s="35">
        <v>10</v>
      </c>
      <c r="AI12" s="33"/>
      <c r="AJ12" s="34"/>
      <c r="AK12" s="34"/>
      <c r="AL12" s="35"/>
      <c r="AM12" s="33"/>
      <c r="AN12" s="34"/>
      <c r="AO12" s="34"/>
      <c r="AP12" s="35"/>
      <c r="AQ12" s="33">
        <v>3</v>
      </c>
      <c r="AR12" s="34">
        <v>0</v>
      </c>
      <c r="AS12" s="34" t="s">
        <v>219</v>
      </c>
      <c r="AT12" s="35">
        <v>10</v>
      </c>
      <c r="AU12" s="33"/>
      <c r="AV12" s="34"/>
      <c r="AW12" s="34"/>
      <c r="AX12" s="35"/>
      <c r="AY12" s="36">
        <v>3</v>
      </c>
      <c r="AZ12" s="34">
        <v>0</v>
      </c>
      <c r="BA12" s="34" t="s">
        <v>219</v>
      </c>
      <c r="BB12" s="37">
        <v>11</v>
      </c>
      <c r="BC12" s="33"/>
      <c r="BD12" s="34"/>
      <c r="BE12" s="34"/>
      <c r="BF12" s="35"/>
      <c r="BG12" s="36"/>
      <c r="BH12" s="34"/>
      <c r="BI12" s="34"/>
      <c r="BJ12" s="37"/>
      <c r="BK12" s="33"/>
      <c r="BL12" s="34"/>
      <c r="BM12" s="34"/>
      <c r="BN12" s="38"/>
      <c r="BO12" s="36"/>
      <c r="BP12" s="34"/>
      <c r="BQ12" s="34"/>
      <c r="BR12" s="39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8"/>
      <c r="CM12" s="36"/>
      <c r="CN12" s="34"/>
      <c r="CO12" s="34"/>
      <c r="CP12" s="39"/>
      <c r="CQ12" s="33"/>
      <c r="CR12" s="34"/>
      <c r="CS12" s="34"/>
      <c r="CT12" s="38"/>
      <c r="CU12" s="36"/>
      <c r="CV12" s="34"/>
      <c r="CW12" s="34"/>
      <c r="CX12" s="39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9"/>
      <c r="DO12" s="33"/>
      <c r="DP12" s="34"/>
      <c r="DQ12" s="34"/>
      <c r="DR12" s="38"/>
      <c r="DS12" s="36"/>
      <c r="DT12" s="34"/>
      <c r="DU12" s="34"/>
      <c r="DV12" s="39"/>
      <c r="DW12" s="33"/>
      <c r="DX12" s="34"/>
      <c r="DY12" s="34"/>
      <c r="DZ12" s="38"/>
      <c r="EA12" s="36"/>
      <c r="EB12" s="34"/>
      <c r="EC12" s="34"/>
      <c r="ED12" s="39"/>
      <c r="EE12" s="33"/>
      <c r="EF12" s="34"/>
      <c r="EG12" s="34"/>
      <c r="EH12" s="38"/>
      <c r="EI12" s="33"/>
      <c r="EJ12" s="34"/>
      <c r="EK12" s="34"/>
      <c r="EL12" s="40"/>
      <c r="EM12" s="59">
        <f>SUM(C12+G12+K12+O12+S12+W12+AA12+AE12+AI12+AM12+AQ12+AU12+AY12+BC12+BG12+BK12+BO12+BS12+BW12+CA12+CE12+CI12+CM12+CQ12+CU12+CY12+DC12+DG12+DK12+DO12+DS12+DW12+EA12+EE12+EI12)</f>
        <v>9</v>
      </c>
      <c r="EN12" s="60">
        <f>(D12+H12+L12+P12+T12+X12+AB12+AF12+AJ12+AN12+AR12+AV12+AZ12+BD12+BH12+BL12+BP12+BT12+BX12+CB12+CF12+CJ12+CN12+CR12+CV12+CZ12+DD12+DH12+DL12+DP12+DT12+DX12+EB12+EF12+EJ12)</f>
        <v>0</v>
      </c>
      <c r="EO12" s="61">
        <f>(EM12/(EN12+EM12)*100)</f>
        <v>100</v>
      </c>
      <c r="EP12" s="62">
        <f>(F12+J12+N12+R12+V12+Z12+AD12+AH12+AL12+AP12+AT12+AX12+BB12+BF12+BJ12+BN12+BR12+BV12+BZ12+CD12+CH12+CL12+CP12+CT12+CX12+DB12+DF12+DJ12+DN12+DR12+DV12+DZ12+ED12+EH12+EL12)</f>
        <v>31</v>
      </c>
      <c r="EQ12" s="63">
        <f>COUNTIF(C12:EL12,"1.m")</f>
        <v>3</v>
      </c>
      <c r="ER12" s="63">
        <f>COUNTIF(C12:EL12,"2.m")</f>
        <v>0</v>
      </c>
      <c r="ES12" s="63">
        <f>COUNTIF(C12:EL12,"3.m")</f>
        <v>0</v>
      </c>
      <c r="ET12" s="64">
        <f>COUNTIF(C12:EL12,"4.m")</f>
        <v>0</v>
      </c>
      <c r="EU12" s="65">
        <f>COUNTIF(C12:EL12,"5.m")</f>
        <v>0</v>
      </c>
    </row>
    <row r="13" spans="1:151" ht="19.95" customHeight="1" x14ac:dyDescent="0.3">
      <c r="A13" s="73" t="s">
        <v>475</v>
      </c>
      <c r="B13" s="75" t="s">
        <v>302</v>
      </c>
      <c r="C13" s="33"/>
      <c r="D13" s="34"/>
      <c r="E13" s="34"/>
      <c r="F13" s="35"/>
      <c r="G13" s="33">
        <v>3</v>
      </c>
      <c r="H13" s="34">
        <v>0</v>
      </c>
      <c r="I13" s="34" t="s">
        <v>219</v>
      </c>
      <c r="J13" s="35">
        <v>4</v>
      </c>
      <c r="K13" s="33"/>
      <c r="L13" s="34"/>
      <c r="M13" s="34"/>
      <c r="N13" s="35"/>
      <c r="O13" s="33">
        <v>2</v>
      </c>
      <c r="P13" s="34">
        <v>1</v>
      </c>
      <c r="Q13" s="34" t="s">
        <v>12</v>
      </c>
      <c r="R13" s="35">
        <v>7</v>
      </c>
      <c r="S13" s="33"/>
      <c r="T13" s="34"/>
      <c r="U13" s="34"/>
      <c r="V13" s="35"/>
      <c r="W13" s="33"/>
      <c r="X13" s="34"/>
      <c r="Y13" s="34"/>
      <c r="Z13" s="35"/>
      <c r="AA13" s="33"/>
      <c r="AB13" s="34"/>
      <c r="AC13" s="34"/>
      <c r="AD13" s="35"/>
      <c r="AE13" s="33"/>
      <c r="AF13" s="34"/>
      <c r="AG13" s="34"/>
      <c r="AH13" s="35"/>
      <c r="AI13" s="33"/>
      <c r="AJ13" s="34"/>
      <c r="AK13" s="34"/>
      <c r="AL13" s="35"/>
      <c r="AM13" s="33">
        <v>3</v>
      </c>
      <c r="AN13" s="34">
        <v>0</v>
      </c>
      <c r="AO13" s="34" t="s">
        <v>219</v>
      </c>
      <c r="AP13" s="35">
        <v>11</v>
      </c>
      <c r="AQ13" s="33"/>
      <c r="AR13" s="34"/>
      <c r="AS13" s="34"/>
      <c r="AT13" s="35"/>
      <c r="AU13" s="33"/>
      <c r="AV13" s="34"/>
      <c r="AW13" s="34"/>
      <c r="AX13" s="35"/>
      <c r="AY13" s="36">
        <v>2</v>
      </c>
      <c r="AZ13" s="34">
        <v>0</v>
      </c>
      <c r="BA13" s="34" t="s">
        <v>219</v>
      </c>
      <c r="BB13" s="37">
        <v>8</v>
      </c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7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9"/>
      <c r="CQ13" s="33"/>
      <c r="CR13" s="34"/>
      <c r="CS13" s="34"/>
      <c r="CT13" s="38"/>
      <c r="CU13" s="36"/>
      <c r="CV13" s="34"/>
      <c r="CW13" s="34"/>
      <c r="CX13" s="37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5"/>
      <c r="EI13" s="33"/>
      <c r="EJ13" s="34"/>
      <c r="EK13" s="34"/>
      <c r="EL13" s="40"/>
      <c r="EM13" s="59">
        <f>SUM(C13+G13+K13+O13+S13+W13+AA13+AE13+AI13+AM13+AQ13+AU13+AY13+BC13+BG13+BK13+BO13+BS13+BW13+CA13+CE13+CI13+CM13+CQ13+CU13+CY13+DC13+DG13+DK13+DO13+DS13+DW13+EA13+EE13+EI13)</f>
        <v>10</v>
      </c>
      <c r="EN13" s="60">
        <f>(D13+H13+L13+P13+T13+X13+AB13+AF13+AJ13+AN13+AR13+AV13+AZ13+BD13+BH13+BL13+BP13+BT13+BX13+CB13+CF13+CJ13+CN13+CR13+CV13+CZ13+DD13+DH13+DL13+DP13+DT13+DX13+EB13+EF13+EJ13)</f>
        <v>1</v>
      </c>
      <c r="EO13" s="61">
        <f>(EM13/(EN13+EM13)*100)</f>
        <v>90.909090909090907</v>
      </c>
      <c r="EP13" s="62">
        <f>(F13+J13+N13+R13+V13+Z13+AD13+AH13+AL13+AP13+AT13+AX13+BB13+BF13+BJ13+BN13+BR13+BV13+BZ13+CD13+CH13+CL13+CP13+CT13+CX13+DB13+DF13+DJ13+DN13+DR13+DV13+DZ13+ED13+EH13+EL13)</f>
        <v>30</v>
      </c>
      <c r="EQ13" s="63">
        <f>COUNTIF(C13:EL13,"1.m")</f>
        <v>3</v>
      </c>
      <c r="ER13" s="63">
        <f>COUNTIF(C13:EL13,"2.m")</f>
        <v>1</v>
      </c>
      <c r="ES13" s="63">
        <f>COUNTIF(C13:EL13,"3.m")</f>
        <v>0</v>
      </c>
      <c r="ET13" s="64">
        <f>COUNTIF(C13:EL13,"4.m")</f>
        <v>0</v>
      </c>
      <c r="EU13" s="65">
        <f>COUNTIF(C13:EL13,"5.m")</f>
        <v>0</v>
      </c>
    </row>
    <row r="14" spans="1:151" ht="19.95" customHeight="1" x14ac:dyDescent="0.3">
      <c r="A14" s="73" t="s">
        <v>479</v>
      </c>
      <c r="B14" s="75" t="s">
        <v>665</v>
      </c>
      <c r="C14" s="33"/>
      <c r="D14" s="34"/>
      <c r="E14" s="34"/>
      <c r="F14" s="35"/>
      <c r="G14" s="33"/>
      <c r="H14" s="34"/>
      <c r="I14" s="34"/>
      <c r="J14" s="35"/>
      <c r="K14" s="33"/>
      <c r="L14" s="34"/>
      <c r="M14" s="34"/>
      <c r="N14" s="35"/>
      <c r="O14" s="33"/>
      <c r="P14" s="34"/>
      <c r="Q14" s="34"/>
      <c r="R14" s="35"/>
      <c r="S14" s="33"/>
      <c r="T14" s="34"/>
      <c r="U14" s="34"/>
      <c r="V14" s="35"/>
      <c r="W14" s="33"/>
      <c r="X14" s="34"/>
      <c r="Y14" s="34"/>
      <c r="Z14" s="35"/>
      <c r="AA14" s="33">
        <v>2</v>
      </c>
      <c r="AB14" s="34">
        <v>0</v>
      </c>
      <c r="AC14" s="34" t="s">
        <v>219</v>
      </c>
      <c r="AD14" s="35">
        <v>8</v>
      </c>
      <c r="AE14" s="33"/>
      <c r="AF14" s="34"/>
      <c r="AG14" s="34"/>
      <c r="AH14" s="35"/>
      <c r="AI14" s="33"/>
      <c r="AJ14" s="34"/>
      <c r="AK14" s="34"/>
      <c r="AL14" s="35"/>
      <c r="AM14" s="33">
        <v>2</v>
      </c>
      <c r="AN14" s="34">
        <v>0</v>
      </c>
      <c r="AO14" s="34" t="s">
        <v>219</v>
      </c>
      <c r="AP14" s="35">
        <v>8</v>
      </c>
      <c r="AQ14" s="33"/>
      <c r="AR14" s="34"/>
      <c r="AS14" s="34"/>
      <c r="AT14" s="35"/>
      <c r="AU14" s="33"/>
      <c r="AV14" s="34"/>
      <c r="AW14" s="34"/>
      <c r="AX14" s="35"/>
      <c r="AY14" s="36">
        <v>3</v>
      </c>
      <c r="AZ14" s="34">
        <v>0</v>
      </c>
      <c r="BA14" s="34" t="s">
        <v>219</v>
      </c>
      <c r="BB14" s="37">
        <v>11</v>
      </c>
      <c r="BC14" s="33"/>
      <c r="BD14" s="34"/>
      <c r="BE14" s="34"/>
      <c r="BF14" s="35"/>
      <c r="BG14" s="36"/>
      <c r="BH14" s="34"/>
      <c r="BI14" s="34"/>
      <c r="BJ14" s="37"/>
      <c r="BK14" s="33"/>
      <c r="BL14" s="34"/>
      <c r="BM14" s="34"/>
      <c r="BN14" s="35"/>
      <c r="BO14" s="36"/>
      <c r="BP14" s="34"/>
      <c r="BQ14" s="34"/>
      <c r="BR14" s="39"/>
      <c r="BS14" s="33"/>
      <c r="BT14" s="34"/>
      <c r="BU14" s="34"/>
      <c r="BV14" s="35"/>
      <c r="BW14" s="36"/>
      <c r="BX14" s="34"/>
      <c r="BY14" s="34"/>
      <c r="BZ14" s="37"/>
      <c r="CA14" s="33"/>
      <c r="CB14" s="34"/>
      <c r="CC14" s="34"/>
      <c r="CD14" s="35"/>
      <c r="CE14" s="36"/>
      <c r="CF14" s="34"/>
      <c r="CG14" s="34"/>
      <c r="CH14" s="37"/>
      <c r="CI14" s="33"/>
      <c r="CJ14" s="34"/>
      <c r="CK14" s="34"/>
      <c r="CL14" s="35"/>
      <c r="CM14" s="36"/>
      <c r="CN14" s="34"/>
      <c r="CO14" s="34"/>
      <c r="CP14" s="37"/>
      <c r="CQ14" s="33"/>
      <c r="CR14" s="34"/>
      <c r="CS14" s="34"/>
      <c r="CT14" s="35"/>
      <c r="CU14" s="36"/>
      <c r="CV14" s="34"/>
      <c r="CW14" s="34"/>
      <c r="CX14" s="37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7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5"/>
      <c r="EI14" s="33"/>
      <c r="EJ14" s="34"/>
      <c r="EK14" s="34"/>
      <c r="EL14" s="40"/>
      <c r="EM14" s="59">
        <f>SUM(C14+G14+K14+O14+S14+W14+AA14+AE14+AI14+AM14+AQ14+AU14+AY14+BC14+BG14+BK14+BO14+BS14+BW14+CA14+CE14+CI14+CM14+CQ14+CU14+CY14+DC14+DG14+DK14+DO14+DS14+DW14+EA14+EE14+EI14)</f>
        <v>7</v>
      </c>
      <c r="EN14" s="60">
        <f>(D14+H14+L14+P14+T14+X14+AB14+AF14+AJ14+AN14+AR14+AV14+AZ14+BD14+BH14+BL14+BP14+BT14+BX14+CB14+CF14+CJ14+CN14+CR14+CV14+CZ14+DD14+DH14+DL14+DP14+DT14+DX14+EB14+EF14+EJ14)</f>
        <v>0</v>
      </c>
      <c r="EO14" s="61">
        <f>(EM14/(EN14+EM14)*100)</f>
        <v>100</v>
      </c>
      <c r="EP14" s="62">
        <f>(F14+J14+N14+R14+V14+Z14+AD14+AH14+AL14+AP14+AT14+AX14+BB14+BF14+BJ14+BN14+BR14+BV14+BZ14+CD14+CH14+CL14+CP14+CT14+CX14+DB14+DF14+DJ14+DN14+DR14+DV14+DZ14+ED14+EH14+EL14)</f>
        <v>27</v>
      </c>
      <c r="EQ14" s="63">
        <f>COUNTIF(C14:EL14,"1.m")</f>
        <v>3</v>
      </c>
      <c r="ER14" s="63">
        <f>COUNTIF(C14:EL14,"2.m")</f>
        <v>0</v>
      </c>
      <c r="ES14" s="63">
        <f>COUNTIF(C14:EL14,"3.m")</f>
        <v>0</v>
      </c>
      <c r="ET14" s="64">
        <f>COUNTIF(C14:EL14,"4.m")</f>
        <v>0</v>
      </c>
      <c r="EU14" s="65">
        <f>COUNTIF(C14:EL14,"5.m")</f>
        <v>0</v>
      </c>
    </row>
    <row r="15" spans="1:151" ht="19.95" customHeight="1" x14ac:dyDescent="0.3">
      <c r="A15" s="73" t="s">
        <v>481</v>
      </c>
      <c r="B15" s="75" t="s">
        <v>339</v>
      </c>
      <c r="C15" s="33"/>
      <c r="D15" s="34"/>
      <c r="E15" s="34"/>
      <c r="F15" s="35"/>
      <c r="G15" s="33"/>
      <c r="H15" s="34"/>
      <c r="I15" s="34"/>
      <c r="J15" s="35"/>
      <c r="K15" s="33">
        <v>2</v>
      </c>
      <c r="L15" s="34">
        <v>0</v>
      </c>
      <c r="M15" s="34" t="s">
        <v>219</v>
      </c>
      <c r="N15" s="35">
        <v>8</v>
      </c>
      <c r="O15" s="33"/>
      <c r="P15" s="34"/>
      <c r="Q15" s="34"/>
      <c r="R15" s="35"/>
      <c r="S15" s="33">
        <v>2</v>
      </c>
      <c r="T15" s="34">
        <v>1</v>
      </c>
      <c r="U15" s="34" t="s">
        <v>12</v>
      </c>
      <c r="V15" s="35">
        <v>3</v>
      </c>
      <c r="W15" s="33"/>
      <c r="X15" s="34"/>
      <c r="Y15" s="34"/>
      <c r="Z15" s="35"/>
      <c r="AA15" s="33">
        <v>2</v>
      </c>
      <c r="AB15" s="34">
        <v>0</v>
      </c>
      <c r="AC15" s="34" t="s">
        <v>219</v>
      </c>
      <c r="AD15" s="35">
        <v>8</v>
      </c>
      <c r="AE15" s="33"/>
      <c r="AF15" s="34"/>
      <c r="AG15" s="34"/>
      <c r="AH15" s="35"/>
      <c r="AI15" s="33"/>
      <c r="AJ15" s="34"/>
      <c r="AK15" s="34"/>
      <c r="AL15" s="35"/>
      <c r="AM15" s="33"/>
      <c r="AN15" s="34"/>
      <c r="AO15" s="34"/>
      <c r="AP15" s="35"/>
      <c r="AQ15" s="33"/>
      <c r="AR15" s="34"/>
      <c r="AS15" s="34"/>
      <c r="AT15" s="35"/>
      <c r="AU15" s="33"/>
      <c r="AV15" s="34"/>
      <c r="AW15" s="34"/>
      <c r="AX15" s="35"/>
      <c r="AY15" s="36">
        <v>1</v>
      </c>
      <c r="AZ15" s="34">
        <v>2</v>
      </c>
      <c r="BA15" s="34" t="s">
        <v>220</v>
      </c>
      <c r="BB15" s="37">
        <v>5</v>
      </c>
      <c r="BC15" s="33"/>
      <c r="BD15" s="34"/>
      <c r="BE15" s="34"/>
      <c r="BF15" s="35"/>
      <c r="BG15" s="36"/>
      <c r="BH15" s="34"/>
      <c r="BI15" s="34"/>
      <c r="BJ15" s="37"/>
      <c r="BK15" s="33">
        <v>2</v>
      </c>
      <c r="BL15" s="34">
        <v>0</v>
      </c>
      <c r="BM15" s="41">
        <v>1</v>
      </c>
      <c r="BN15" s="35">
        <v>3</v>
      </c>
      <c r="BO15" s="36"/>
      <c r="BP15" s="34"/>
      <c r="BQ15" s="34"/>
      <c r="BR15" s="37"/>
      <c r="BS15" s="33"/>
      <c r="BT15" s="34"/>
      <c r="BU15" s="34"/>
      <c r="BV15" s="38"/>
      <c r="BW15" s="36"/>
      <c r="BX15" s="34"/>
      <c r="BY15" s="34"/>
      <c r="BZ15" s="37"/>
      <c r="CA15" s="33"/>
      <c r="CB15" s="34"/>
      <c r="CC15" s="34"/>
      <c r="CD15" s="38"/>
      <c r="CE15" s="36"/>
      <c r="CF15" s="34"/>
      <c r="CG15" s="34"/>
      <c r="CH15" s="37"/>
      <c r="CI15" s="33"/>
      <c r="CJ15" s="34"/>
      <c r="CK15" s="34"/>
      <c r="CL15" s="35"/>
      <c r="CM15" s="36"/>
      <c r="CN15" s="34"/>
      <c r="CO15" s="34"/>
      <c r="CP15" s="37"/>
      <c r="CQ15" s="33"/>
      <c r="CR15" s="34"/>
      <c r="CS15" s="34"/>
      <c r="CT15" s="35"/>
      <c r="CU15" s="36"/>
      <c r="CV15" s="34"/>
      <c r="CW15" s="34"/>
      <c r="CX15" s="37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7"/>
      <c r="DO15" s="33"/>
      <c r="DP15" s="34"/>
      <c r="DQ15" s="34"/>
      <c r="DR15" s="35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7"/>
      <c r="EE15" s="33"/>
      <c r="EF15" s="34"/>
      <c r="EG15" s="34"/>
      <c r="EH15" s="35"/>
      <c r="EI15" s="33"/>
      <c r="EJ15" s="34"/>
      <c r="EK15" s="34"/>
      <c r="EL15" s="40"/>
      <c r="EM15" s="59">
        <f>SUM(C15+G15+K15+O15+S15+W15+AA15+AE15+AI15+AM15+AQ15+AU15+AY15+BC15+BG15+BK15+BO15+BS15+BW15+CA15+CE15+CI15+CM15+CQ15+CU15+CY15+DC15+DG15+DK15+DO15+DS15+DW15+EA15+EE15+EI15)</f>
        <v>9</v>
      </c>
      <c r="EN15" s="60">
        <f>(D15+H15+L15+P15+T15+X15+AB15+AF15+AJ15+AN15+AR15+AV15+AZ15+BD15+BH15+BL15+BP15+BT15+BX15+CB15+CF15+CJ15+CN15+CR15+CV15+CZ15+DD15+DH15+DL15+DP15+DT15+DX15+EB15+EF15+EJ15)</f>
        <v>3</v>
      </c>
      <c r="EO15" s="61">
        <f>(EM15/(EN15+EM15)*100)</f>
        <v>75</v>
      </c>
      <c r="EP15" s="62">
        <f>(F15+J15+N15+R15+V15+Z15+AD15+AH15+AL15+AP15+AT15+AX15+BB15+BF15+BJ15+BN15+BR15+BV15+BZ15+CD15+CH15+CL15+CP15+CT15+CX15+DB15+DF15+DJ15+DN15+DR15+DV15+DZ15+ED15+EH15+EL15)</f>
        <v>27</v>
      </c>
      <c r="EQ15" s="63">
        <f>COUNTIF(C15:EL15,"1.m")</f>
        <v>2</v>
      </c>
      <c r="ER15" s="63">
        <f>COUNTIF(C15:EL15,"2.m")</f>
        <v>1</v>
      </c>
      <c r="ES15" s="63">
        <f>COUNTIF(C15:EL15,"3.m")</f>
        <v>1</v>
      </c>
      <c r="ET15" s="64">
        <f>COUNTIF(C15:EL15,"4.m")</f>
        <v>0</v>
      </c>
      <c r="EU15" s="65">
        <f>COUNTIF(C15:EL15,"5.m")</f>
        <v>0</v>
      </c>
    </row>
    <row r="16" spans="1:151" ht="19.95" customHeight="1" x14ac:dyDescent="0.3">
      <c r="A16" s="73" t="s">
        <v>480</v>
      </c>
      <c r="B16" s="75" t="s">
        <v>387</v>
      </c>
      <c r="C16" s="33"/>
      <c r="D16" s="34"/>
      <c r="E16" s="34"/>
      <c r="F16" s="35"/>
      <c r="G16" s="33"/>
      <c r="H16" s="34"/>
      <c r="I16" s="34"/>
      <c r="J16" s="35"/>
      <c r="K16" s="33"/>
      <c r="L16" s="34"/>
      <c r="M16" s="34"/>
      <c r="N16" s="35"/>
      <c r="O16" s="33">
        <v>3</v>
      </c>
      <c r="P16" s="34">
        <v>0</v>
      </c>
      <c r="Q16" s="34" t="s">
        <v>219</v>
      </c>
      <c r="R16" s="35">
        <v>10</v>
      </c>
      <c r="S16" s="33"/>
      <c r="T16" s="34"/>
      <c r="U16" s="34"/>
      <c r="V16" s="35"/>
      <c r="W16" s="33"/>
      <c r="X16" s="34"/>
      <c r="Y16" s="34"/>
      <c r="Z16" s="35"/>
      <c r="AA16" s="33"/>
      <c r="AB16" s="34"/>
      <c r="AC16" s="34"/>
      <c r="AD16" s="35"/>
      <c r="AE16" s="33"/>
      <c r="AF16" s="34"/>
      <c r="AG16" s="34"/>
      <c r="AH16" s="35"/>
      <c r="AI16" s="33">
        <v>2</v>
      </c>
      <c r="AJ16" s="34">
        <v>0</v>
      </c>
      <c r="AK16" s="34" t="s">
        <v>219</v>
      </c>
      <c r="AL16" s="35">
        <v>6</v>
      </c>
      <c r="AM16" s="33"/>
      <c r="AN16" s="34"/>
      <c r="AO16" s="34"/>
      <c r="AP16" s="35"/>
      <c r="AQ16" s="33"/>
      <c r="AR16" s="34"/>
      <c r="AS16" s="34"/>
      <c r="AT16" s="35"/>
      <c r="AU16" s="33">
        <v>2</v>
      </c>
      <c r="AV16" s="34">
        <v>0</v>
      </c>
      <c r="AW16" s="34" t="s">
        <v>219</v>
      </c>
      <c r="AX16" s="35">
        <v>8</v>
      </c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7"/>
      <c r="BK16" s="33"/>
      <c r="BL16" s="34"/>
      <c r="BM16" s="34"/>
      <c r="BN16" s="38"/>
      <c r="BO16" s="36"/>
      <c r="BP16" s="34"/>
      <c r="BQ16" s="34"/>
      <c r="BR16" s="39"/>
      <c r="BS16" s="33"/>
      <c r="BT16" s="34"/>
      <c r="BU16" s="34"/>
      <c r="BV16" s="38"/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5"/>
      <c r="CM16" s="36"/>
      <c r="CN16" s="34"/>
      <c r="CO16" s="34"/>
      <c r="CP16" s="37"/>
      <c r="CQ16" s="33"/>
      <c r="CR16" s="34"/>
      <c r="CS16" s="34"/>
      <c r="CT16" s="35"/>
      <c r="CU16" s="36"/>
      <c r="CV16" s="34"/>
      <c r="CW16" s="34"/>
      <c r="CX16" s="37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7"/>
      <c r="DO16" s="33"/>
      <c r="DP16" s="34"/>
      <c r="DQ16" s="34"/>
      <c r="DR16" s="35"/>
      <c r="DS16" s="36"/>
      <c r="DT16" s="34"/>
      <c r="DU16" s="34"/>
      <c r="DV16" s="37"/>
      <c r="DW16" s="33"/>
      <c r="DX16" s="34"/>
      <c r="DY16" s="34"/>
      <c r="DZ16" s="35"/>
      <c r="EA16" s="36"/>
      <c r="EB16" s="34"/>
      <c r="EC16" s="34"/>
      <c r="ED16" s="37"/>
      <c r="EE16" s="33"/>
      <c r="EF16" s="34"/>
      <c r="EG16" s="34"/>
      <c r="EH16" s="35"/>
      <c r="EI16" s="33"/>
      <c r="EJ16" s="34"/>
      <c r="EK16" s="34"/>
      <c r="EL16" s="40"/>
      <c r="EM16" s="59">
        <f>SUM(C16+G16+K16+O16+S16+W16+AA16+AE16+AI16+AM16+AQ16+AU16+AY16+BC16+BG16+BK16+BO16+BS16+BW16+CA16+CE16+CI16+CM16+CQ16+CU16+CY16+DC16+DG16+DK16+DO16+DS16+DW16+EA16+EE16+EI16)</f>
        <v>7</v>
      </c>
      <c r="EN16" s="60">
        <f>(D16+H16+L16+P16+T16+X16+AB16+AF16+AJ16+AN16+AR16+AV16+AZ16+BD16+BH16+BL16+BP16+BT16+BX16+CB16+CF16+CJ16+CN16+CR16+CV16+CZ16+DD16+DH16+DL16+DP16+DT16+DX16+EB16+EF16+EJ16)</f>
        <v>0</v>
      </c>
      <c r="EO16" s="61">
        <f>(EM16/(EN16+EM16)*100)</f>
        <v>100</v>
      </c>
      <c r="EP16" s="62">
        <f>(F16+J16+N16+R16+V16+Z16+AD16+AH16+AL16+AP16+AT16+AX16+BB16+BF16+BJ16+BN16+BR16+BV16+BZ16+CD16+CH16+CL16+CP16+CT16+CX16+DB16+DF16+DJ16+DN16+DR16+DV16+DZ16+ED16+EH16+EL16)</f>
        <v>24</v>
      </c>
      <c r="EQ16" s="63">
        <f>COUNTIF(C16:EL16,"1.m")</f>
        <v>3</v>
      </c>
      <c r="ER16" s="63">
        <f>COUNTIF(C16:EL16,"2.m")</f>
        <v>0</v>
      </c>
      <c r="ES16" s="63">
        <f>COUNTIF(C16:EL16,"3.m")</f>
        <v>0</v>
      </c>
      <c r="ET16" s="64">
        <f>COUNTIF(C16:EL16,"4.m")</f>
        <v>0</v>
      </c>
      <c r="EU16" s="65">
        <f>COUNTIF(C16:EL16,"5.m")</f>
        <v>0</v>
      </c>
    </row>
    <row r="17" spans="1:151" ht="19.95" customHeight="1" x14ac:dyDescent="0.3">
      <c r="A17" s="73" t="s">
        <v>483</v>
      </c>
      <c r="B17" s="75" t="s">
        <v>398</v>
      </c>
      <c r="C17" s="33"/>
      <c r="D17" s="34"/>
      <c r="E17" s="34"/>
      <c r="F17" s="35"/>
      <c r="G17" s="33"/>
      <c r="H17" s="34"/>
      <c r="I17" s="34"/>
      <c r="J17" s="35"/>
      <c r="K17" s="33"/>
      <c r="L17" s="34"/>
      <c r="M17" s="34"/>
      <c r="N17" s="35"/>
      <c r="O17" s="33">
        <v>4</v>
      </c>
      <c r="P17" s="34">
        <v>0</v>
      </c>
      <c r="Q17" s="34" t="s">
        <v>219</v>
      </c>
      <c r="R17" s="35">
        <v>13</v>
      </c>
      <c r="S17" s="33"/>
      <c r="T17" s="34"/>
      <c r="U17" s="34"/>
      <c r="V17" s="35"/>
      <c r="W17" s="33"/>
      <c r="X17" s="34"/>
      <c r="Y17" s="34"/>
      <c r="Z17" s="35"/>
      <c r="AA17" s="33"/>
      <c r="AB17" s="34"/>
      <c r="AC17" s="34"/>
      <c r="AD17" s="35"/>
      <c r="AE17" s="33"/>
      <c r="AF17" s="34"/>
      <c r="AG17" s="34"/>
      <c r="AH17" s="35"/>
      <c r="AI17" s="33"/>
      <c r="AJ17" s="34"/>
      <c r="AK17" s="34"/>
      <c r="AL17" s="35"/>
      <c r="AM17" s="33"/>
      <c r="AN17" s="34"/>
      <c r="AO17" s="34"/>
      <c r="AP17" s="35"/>
      <c r="AQ17" s="33">
        <v>2</v>
      </c>
      <c r="AR17" s="34">
        <v>1</v>
      </c>
      <c r="AS17" s="34" t="s">
        <v>220</v>
      </c>
      <c r="AT17" s="35">
        <v>7</v>
      </c>
      <c r="AU17" s="33"/>
      <c r="AV17" s="34"/>
      <c r="AW17" s="34"/>
      <c r="AX17" s="35"/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7"/>
      <c r="BK17" s="33"/>
      <c r="BL17" s="34"/>
      <c r="BM17" s="34"/>
      <c r="BN17" s="35"/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5"/>
      <c r="CM17" s="36"/>
      <c r="CN17" s="34"/>
      <c r="CO17" s="34"/>
      <c r="CP17" s="37"/>
      <c r="CQ17" s="33"/>
      <c r="CR17" s="34"/>
      <c r="CS17" s="34"/>
      <c r="CT17" s="35"/>
      <c r="CU17" s="36"/>
      <c r="CV17" s="34"/>
      <c r="CW17" s="34"/>
      <c r="CX17" s="37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7"/>
      <c r="DO17" s="33"/>
      <c r="DP17" s="34"/>
      <c r="DQ17" s="34"/>
      <c r="DR17" s="35"/>
      <c r="DS17" s="36"/>
      <c r="DT17" s="34"/>
      <c r="DU17" s="34"/>
      <c r="DV17" s="37"/>
      <c r="DW17" s="33"/>
      <c r="DX17" s="34"/>
      <c r="DY17" s="34"/>
      <c r="DZ17" s="35"/>
      <c r="EA17" s="36"/>
      <c r="EB17" s="34"/>
      <c r="EC17" s="34"/>
      <c r="ED17" s="37"/>
      <c r="EE17" s="33"/>
      <c r="EF17" s="34"/>
      <c r="EG17" s="34"/>
      <c r="EH17" s="35"/>
      <c r="EI17" s="33"/>
      <c r="EJ17" s="34"/>
      <c r="EK17" s="34"/>
      <c r="EL17" s="40"/>
      <c r="EM17" s="59">
        <f>SUM(C17+G17+K17+O17+S17+W17+AA17+AE17+AI17+AM17+AQ17+AU17+AY17+BC17+BG17+BK17+BO17+BS17+BW17+CA17+CE17+CI17+CM17+CQ17+CU17+CY17+DC17+DG17+DK17+DO17+DS17+DW17+EA17+EE17+EI17)</f>
        <v>6</v>
      </c>
      <c r="EN17" s="60">
        <f>(D17+H17+L17+P17+T17+X17+AB17+AF17+AJ17+AN17+AR17+AV17+AZ17+BD17+BH17+BL17+BP17+BT17+BX17+CB17+CF17+CJ17+CN17+CR17+CV17+CZ17+DD17+DH17+DL17+DP17+DT17+DX17+EB17+EF17+EJ17)</f>
        <v>1</v>
      </c>
      <c r="EO17" s="61">
        <f>(EM17/(EN17+EM17)*100)</f>
        <v>85.714285714285708</v>
      </c>
      <c r="EP17" s="62">
        <f>(F17+J17+N17+R17+V17+Z17+AD17+AH17+AL17+AP17+AT17+AX17+BB17+BF17+BJ17+BN17+BR17+BV17+BZ17+CD17+CH17+CL17+CP17+CT17+CX17+DB17+DF17+DJ17+DN17+DR17+DV17+DZ17+ED17+EH17+EL17)</f>
        <v>20</v>
      </c>
      <c r="EQ17" s="63">
        <f>COUNTIF(C17:EL17,"1.m")</f>
        <v>1</v>
      </c>
      <c r="ER17" s="63">
        <f>COUNTIF(C17:EL17,"2.m")</f>
        <v>0</v>
      </c>
      <c r="ES17" s="63">
        <f>COUNTIF(C17:EL17,"3.m")</f>
        <v>1</v>
      </c>
      <c r="ET17" s="64">
        <f>COUNTIF(C17:EL17,"4.m")</f>
        <v>0</v>
      </c>
      <c r="EU17" s="65">
        <f>COUNTIF(C17:EL17,"5.m")</f>
        <v>0</v>
      </c>
    </row>
    <row r="18" spans="1:151" ht="19.95" customHeight="1" x14ac:dyDescent="0.3">
      <c r="A18" s="73" t="s">
        <v>506</v>
      </c>
      <c r="B18" s="75" t="s">
        <v>747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/>
      <c r="P18" s="34"/>
      <c r="Q18" s="34"/>
      <c r="R18" s="35"/>
      <c r="S18" s="33"/>
      <c r="T18" s="34"/>
      <c r="U18" s="34"/>
      <c r="V18" s="35"/>
      <c r="W18" s="33"/>
      <c r="X18" s="34"/>
      <c r="Y18" s="34"/>
      <c r="Z18" s="35"/>
      <c r="AA18" s="33"/>
      <c r="AB18" s="34"/>
      <c r="AC18" s="34"/>
      <c r="AD18" s="35"/>
      <c r="AE18" s="33"/>
      <c r="AF18" s="34"/>
      <c r="AG18" s="34"/>
      <c r="AH18" s="35"/>
      <c r="AI18" s="33"/>
      <c r="AJ18" s="34"/>
      <c r="AK18" s="34"/>
      <c r="AL18" s="35"/>
      <c r="AM18" s="33"/>
      <c r="AN18" s="34"/>
      <c r="AO18" s="34"/>
      <c r="AP18" s="35"/>
      <c r="AQ18" s="33">
        <v>2</v>
      </c>
      <c r="AR18" s="34">
        <v>1</v>
      </c>
      <c r="AS18" s="34" t="s">
        <v>219</v>
      </c>
      <c r="AT18" s="35">
        <v>7</v>
      </c>
      <c r="AU18" s="33"/>
      <c r="AV18" s="34"/>
      <c r="AW18" s="34"/>
      <c r="AX18" s="35"/>
      <c r="AY18" s="36"/>
      <c r="AZ18" s="34"/>
      <c r="BA18" s="34"/>
      <c r="BB18" s="37"/>
      <c r="BC18" s="33"/>
      <c r="BD18" s="34"/>
      <c r="BE18" s="34"/>
      <c r="BF18" s="35"/>
      <c r="BG18" s="36">
        <v>1</v>
      </c>
      <c r="BH18" s="34">
        <v>1</v>
      </c>
      <c r="BI18" s="34">
        <v>2</v>
      </c>
      <c r="BJ18" s="37">
        <v>5</v>
      </c>
      <c r="BK18" s="33"/>
      <c r="BL18" s="34"/>
      <c r="BM18" s="34"/>
      <c r="BN18" s="35"/>
      <c r="BO18" s="36">
        <v>2</v>
      </c>
      <c r="BP18" s="34">
        <v>0</v>
      </c>
      <c r="BQ18" s="34">
        <v>1</v>
      </c>
      <c r="BR18" s="39">
        <v>7</v>
      </c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9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7"/>
      <c r="DO18" s="33"/>
      <c r="DP18" s="34"/>
      <c r="DQ18" s="34"/>
      <c r="DR18" s="35"/>
      <c r="DS18" s="36"/>
      <c r="DT18" s="34"/>
      <c r="DU18" s="34"/>
      <c r="DV18" s="37"/>
      <c r="DW18" s="33"/>
      <c r="DX18" s="34"/>
      <c r="DY18" s="34"/>
      <c r="DZ18" s="35"/>
      <c r="EA18" s="36"/>
      <c r="EB18" s="34"/>
      <c r="EC18" s="34"/>
      <c r="ED18" s="37"/>
      <c r="EE18" s="33"/>
      <c r="EF18" s="34"/>
      <c r="EG18" s="34"/>
      <c r="EH18" s="38"/>
      <c r="EI18" s="33"/>
      <c r="EJ18" s="34"/>
      <c r="EK18" s="34"/>
      <c r="EL18" s="40"/>
      <c r="EM18" s="59">
        <f>SUM(C18+G18+K18+O18+S18+W18+AA18+AE18+AI18+AM18+AQ18+AU18+AY18+BC18+BG18+BK18+BO18+BS18+BW18+CA18+CE18+CI18+CM18+CQ18+CU18+CY18+DC18+DG18+DK18+DO18+DS18+DW18+EA18+EE18+EI18)</f>
        <v>5</v>
      </c>
      <c r="EN18" s="60">
        <f>(D18+H18+L18+P18+T18+X18+AB18+AF18+AJ18+AN18+AR18+AV18+AZ18+BD18+BH18+BL18+BP18+BT18+BX18+CB18+CF18+CJ18+CN18+CR18+CV18+CZ18+DD18+DH18+DL18+DP18+DT18+DX18+EB18+EF18+EJ18)</f>
        <v>2</v>
      </c>
      <c r="EO18" s="61">
        <f>(EM18/(EN18+EM18)*100)</f>
        <v>71.428571428571431</v>
      </c>
      <c r="EP18" s="62">
        <f>(F18+J18+N18+R18+V18+Z18+AD18+AH18+AL18+AP18+AT18+AX18+BB18+BF18+BJ18+BN18+BR18+BV18+BZ18+CD18+CH18+CL18+CP18+CT18+CX18+DB18+DF18+DJ18+DN18+DR18+DV18+DZ18+ED18+EH18+EL18)</f>
        <v>19</v>
      </c>
      <c r="EQ18" s="63">
        <f>COUNTIF(C18:EL18,"1.m")</f>
        <v>1</v>
      </c>
      <c r="ER18" s="63">
        <f>COUNTIF(C18:EL18,"2.m")</f>
        <v>0</v>
      </c>
      <c r="ES18" s="63">
        <f>COUNTIF(C18:EL18,"3.m")</f>
        <v>0</v>
      </c>
      <c r="ET18" s="64">
        <f>COUNTIF(C18:EL18,"4.m")</f>
        <v>0</v>
      </c>
      <c r="EU18" s="65">
        <f>COUNTIF(C18:EL18,"5.m")</f>
        <v>0</v>
      </c>
    </row>
    <row r="19" spans="1:151" ht="19.95" customHeight="1" x14ac:dyDescent="0.3">
      <c r="A19" s="73" t="s">
        <v>484</v>
      </c>
      <c r="B19" s="75" t="s">
        <v>390</v>
      </c>
      <c r="C19" s="33"/>
      <c r="D19" s="34"/>
      <c r="E19" s="34"/>
      <c r="F19" s="35"/>
      <c r="G19" s="33"/>
      <c r="H19" s="34"/>
      <c r="I19" s="34"/>
      <c r="J19" s="35"/>
      <c r="K19" s="33"/>
      <c r="L19" s="34"/>
      <c r="M19" s="34"/>
      <c r="N19" s="35"/>
      <c r="O19" s="33">
        <v>1</v>
      </c>
      <c r="P19" s="34">
        <v>2</v>
      </c>
      <c r="Q19" s="34" t="s">
        <v>220</v>
      </c>
      <c r="R19" s="35">
        <v>4</v>
      </c>
      <c r="S19" s="33">
        <v>2</v>
      </c>
      <c r="T19" s="34">
        <v>1</v>
      </c>
      <c r="U19" s="34" t="s">
        <v>12</v>
      </c>
      <c r="V19" s="35">
        <v>3</v>
      </c>
      <c r="W19" s="33"/>
      <c r="X19" s="34"/>
      <c r="Y19" s="34"/>
      <c r="Z19" s="35"/>
      <c r="AA19" s="33"/>
      <c r="AB19" s="34"/>
      <c r="AC19" s="34"/>
      <c r="AD19" s="35"/>
      <c r="AE19" s="33"/>
      <c r="AF19" s="34"/>
      <c r="AG19" s="34"/>
      <c r="AH19" s="35"/>
      <c r="AI19" s="33"/>
      <c r="AJ19" s="34"/>
      <c r="AK19" s="34"/>
      <c r="AL19" s="35"/>
      <c r="AM19" s="33"/>
      <c r="AN19" s="34"/>
      <c r="AO19" s="34"/>
      <c r="AP19" s="35"/>
      <c r="AQ19" s="33">
        <v>1</v>
      </c>
      <c r="AR19" s="34">
        <v>2</v>
      </c>
      <c r="AS19" s="34" t="s">
        <v>220</v>
      </c>
      <c r="AT19" s="35">
        <v>4</v>
      </c>
      <c r="AU19" s="33"/>
      <c r="AV19" s="34"/>
      <c r="AW19" s="34"/>
      <c r="AX19" s="35"/>
      <c r="AY19" s="36">
        <v>2</v>
      </c>
      <c r="AZ19" s="34">
        <v>2</v>
      </c>
      <c r="BA19" s="34" t="s">
        <v>220</v>
      </c>
      <c r="BB19" s="37">
        <v>8</v>
      </c>
      <c r="BC19" s="33"/>
      <c r="BD19" s="34"/>
      <c r="BE19" s="34"/>
      <c r="BF19" s="35"/>
      <c r="BG19" s="36"/>
      <c r="BH19" s="34"/>
      <c r="BI19" s="34"/>
      <c r="BJ19" s="37"/>
      <c r="BK19" s="33"/>
      <c r="BL19" s="34"/>
      <c r="BM19" s="34"/>
      <c r="BN19" s="35"/>
      <c r="BO19" s="36"/>
      <c r="BP19" s="34"/>
      <c r="BQ19" s="34"/>
      <c r="BR19" s="39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9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9"/>
      <c r="DO19" s="33"/>
      <c r="DP19" s="34"/>
      <c r="DQ19" s="34"/>
      <c r="DR19" s="38"/>
      <c r="DS19" s="36"/>
      <c r="DT19" s="34"/>
      <c r="DU19" s="34"/>
      <c r="DV19" s="37"/>
      <c r="DW19" s="33"/>
      <c r="DX19" s="34"/>
      <c r="DY19" s="34"/>
      <c r="DZ19" s="35"/>
      <c r="EA19" s="36"/>
      <c r="EB19" s="34"/>
      <c r="EC19" s="34"/>
      <c r="ED19" s="37"/>
      <c r="EE19" s="33"/>
      <c r="EF19" s="34"/>
      <c r="EG19" s="34"/>
      <c r="EH19" s="35"/>
      <c r="EI19" s="33"/>
      <c r="EJ19" s="34"/>
      <c r="EK19" s="34"/>
      <c r="EL19" s="40"/>
      <c r="EM19" s="59">
        <f>SUM(C19+G19+K19+O19+S19+W19+AA19+AE19+AI19+AM19+AQ19+AU19+AY19+BC19+BG19+BK19+BO19+BS19+BW19+CA19+CE19+CI19+CM19+CQ19+CU19+CY19+DC19+DG19+DK19+DO19+DS19+DW19+EA19+EE19+EI19)</f>
        <v>6</v>
      </c>
      <c r="EN19" s="60">
        <f>(D19+H19+L19+P19+T19+X19+AB19+AF19+AJ19+AN19+AR19+AV19+AZ19+BD19+BH19+BL19+BP19+BT19+BX19+CB19+CF19+CJ19+CN19+CR19+CV19+CZ19+DD19+DH19+DL19+DP19+DT19+DX19+EB19+EF19+EJ19)</f>
        <v>7</v>
      </c>
      <c r="EO19" s="61">
        <f>(EM19/(EN19+EM19)*100)</f>
        <v>46.153846153846153</v>
      </c>
      <c r="EP19" s="62">
        <f>(F19+J19+N19+R19+V19+Z19+AD19+AH19+AL19+AP19+AT19+AX19+BB19+BF19+BJ19+BN19+BR19+BV19+BZ19+CD19+CH19+CL19+CP19+CT19+CX19+DB19+DF19+DJ19+DN19+DR19+DV19+DZ19+ED19+EH19+EL19)</f>
        <v>19</v>
      </c>
      <c r="EQ19" s="63">
        <f>COUNTIF(C19:EL19,"1.m")</f>
        <v>0</v>
      </c>
      <c r="ER19" s="63">
        <f>COUNTIF(C19:EL19,"2.m")</f>
        <v>1</v>
      </c>
      <c r="ES19" s="63">
        <f>COUNTIF(C19:EL19,"3.m")</f>
        <v>3</v>
      </c>
      <c r="ET19" s="64">
        <f>COUNTIF(C19:EL19,"4.m")</f>
        <v>0</v>
      </c>
      <c r="EU19" s="65">
        <f>COUNTIF(C19:EL19,"5.m")</f>
        <v>0</v>
      </c>
    </row>
    <row r="20" spans="1:151" ht="19.95" customHeight="1" x14ac:dyDescent="0.3">
      <c r="A20" s="73" t="s">
        <v>485</v>
      </c>
      <c r="B20" s="75" t="s">
        <v>432</v>
      </c>
      <c r="C20" s="33"/>
      <c r="D20" s="34"/>
      <c r="E20" s="34"/>
      <c r="F20" s="35"/>
      <c r="G20" s="33"/>
      <c r="H20" s="34"/>
      <c r="I20" s="34"/>
      <c r="J20" s="35"/>
      <c r="K20" s="33"/>
      <c r="L20" s="34"/>
      <c r="M20" s="34"/>
      <c r="N20" s="35"/>
      <c r="O20" s="33"/>
      <c r="P20" s="34"/>
      <c r="Q20" s="34"/>
      <c r="R20" s="35"/>
      <c r="S20" s="33">
        <v>3</v>
      </c>
      <c r="T20" s="34">
        <v>0</v>
      </c>
      <c r="U20" s="34" t="s">
        <v>219</v>
      </c>
      <c r="V20" s="35">
        <v>4</v>
      </c>
      <c r="W20" s="33"/>
      <c r="X20" s="34"/>
      <c r="Y20" s="34"/>
      <c r="Z20" s="35"/>
      <c r="AA20" s="33"/>
      <c r="AB20" s="34"/>
      <c r="AC20" s="34"/>
      <c r="AD20" s="35"/>
      <c r="AE20" s="33"/>
      <c r="AF20" s="34"/>
      <c r="AG20" s="34"/>
      <c r="AH20" s="35"/>
      <c r="AI20" s="33"/>
      <c r="AJ20" s="34"/>
      <c r="AK20" s="34"/>
      <c r="AL20" s="35"/>
      <c r="AM20" s="33"/>
      <c r="AN20" s="34"/>
      <c r="AO20" s="34"/>
      <c r="AP20" s="35"/>
      <c r="AQ20" s="33"/>
      <c r="AR20" s="34"/>
      <c r="AS20" s="34"/>
      <c r="AT20" s="35"/>
      <c r="AU20" s="33">
        <v>2</v>
      </c>
      <c r="AV20" s="34">
        <v>1</v>
      </c>
      <c r="AW20" s="34" t="s">
        <v>12</v>
      </c>
      <c r="AX20" s="35">
        <v>8</v>
      </c>
      <c r="AY20" s="36">
        <v>1</v>
      </c>
      <c r="AZ20" s="34">
        <v>2</v>
      </c>
      <c r="BA20" s="34" t="s">
        <v>12</v>
      </c>
      <c r="BB20" s="37">
        <v>5</v>
      </c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8"/>
      <c r="BO20" s="36"/>
      <c r="BP20" s="34"/>
      <c r="BQ20" s="34"/>
      <c r="BR20" s="39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9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7"/>
      <c r="DO20" s="33"/>
      <c r="DP20" s="34"/>
      <c r="DQ20" s="34"/>
      <c r="DR20" s="35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7"/>
      <c r="EE20" s="33"/>
      <c r="EF20" s="34"/>
      <c r="EG20" s="34"/>
      <c r="EH20" s="38"/>
      <c r="EI20" s="33"/>
      <c r="EJ20" s="34"/>
      <c r="EK20" s="34"/>
      <c r="EL20" s="40"/>
      <c r="EM20" s="59">
        <f>SUM(C20+G20+K20+O20+S20+W20+AA20+AE20+AI20+AM20+AQ20+AU20+AY20+BC20+BG20+BK20+BO20+BS20+BW20+CA20+CE20+CI20+CM20+CQ20+CU20+CY20+DC20+DG20+DK20+DO20+DS20+DW20+EA20+EE20+EI20)</f>
        <v>6</v>
      </c>
      <c r="EN20" s="60">
        <f>(D20+H20+L20+P20+T20+X20+AB20+AF20+AJ20+AN20+AR20+AV20+AZ20+BD20+BH20+BL20+BP20+BT20+BX20+CB20+CF20+CJ20+CN20+CR20+CV20+CZ20+DD20+DH20+DL20+DP20+DT20+DX20+EB20+EF20+EJ20)</f>
        <v>3</v>
      </c>
      <c r="EO20" s="61">
        <f>(EM20/(EN20+EM20)*100)</f>
        <v>66.666666666666657</v>
      </c>
      <c r="EP20" s="62">
        <f>(F20+J20+N20+R20+V20+Z20+AD20+AH20+AL20+AP20+AT20+AX20+BB20+BF20+BJ20+BN20+BR20+BV20+BZ20+CD20+CH20+CL20+CP20+CT20+CX20+DB20+DF20+DJ20+DN20+DR20+DV20+DZ20+ED20+EH20+EL20)</f>
        <v>17</v>
      </c>
      <c r="EQ20" s="63">
        <f>COUNTIF(C20:EL20,"1.m")</f>
        <v>1</v>
      </c>
      <c r="ER20" s="63">
        <f>COUNTIF(C20:EL20,"2.m")</f>
        <v>2</v>
      </c>
      <c r="ES20" s="63">
        <f>COUNTIF(C20:EL20,"3.m")</f>
        <v>0</v>
      </c>
      <c r="ET20" s="64">
        <f>COUNTIF(C20:EL20,"4.m")</f>
        <v>0</v>
      </c>
      <c r="EU20" s="65">
        <f>COUNTIF(C20:EL20,"5.m")</f>
        <v>0</v>
      </c>
    </row>
    <row r="21" spans="1:151" ht="19.95" customHeight="1" x14ac:dyDescent="0.3">
      <c r="A21" s="73" t="s">
        <v>486</v>
      </c>
      <c r="B21" s="75" t="s">
        <v>233</v>
      </c>
      <c r="C21" s="33">
        <v>2</v>
      </c>
      <c r="D21" s="34">
        <v>0</v>
      </c>
      <c r="E21" s="34" t="s">
        <v>219</v>
      </c>
      <c r="F21" s="35">
        <v>8</v>
      </c>
      <c r="G21" s="33"/>
      <c r="H21" s="34"/>
      <c r="I21" s="34"/>
      <c r="J21" s="35"/>
      <c r="K21" s="33"/>
      <c r="L21" s="34"/>
      <c r="M21" s="34"/>
      <c r="N21" s="35"/>
      <c r="O21" s="33"/>
      <c r="P21" s="34"/>
      <c r="Q21" s="34"/>
      <c r="R21" s="35"/>
      <c r="S21" s="33"/>
      <c r="T21" s="34"/>
      <c r="U21" s="34"/>
      <c r="V21" s="35"/>
      <c r="W21" s="33"/>
      <c r="X21" s="34"/>
      <c r="Y21" s="34"/>
      <c r="Z21" s="35"/>
      <c r="AA21" s="33"/>
      <c r="AB21" s="34"/>
      <c r="AC21" s="34"/>
      <c r="AD21" s="35"/>
      <c r="AE21" s="33"/>
      <c r="AF21" s="34"/>
      <c r="AG21" s="34"/>
      <c r="AH21" s="35"/>
      <c r="AI21" s="33"/>
      <c r="AJ21" s="34"/>
      <c r="AK21" s="34"/>
      <c r="AL21" s="35"/>
      <c r="AM21" s="33"/>
      <c r="AN21" s="34"/>
      <c r="AO21" s="34"/>
      <c r="AP21" s="35"/>
      <c r="AQ21" s="33"/>
      <c r="AR21" s="34"/>
      <c r="AS21" s="34"/>
      <c r="AT21" s="35"/>
      <c r="AU21" s="33">
        <v>2</v>
      </c>
      <c r="AV21" s="34">
        <v>0</v>
      </c>
      <c r="AW21" s="34" t="s">
        <v>219</v>
      </c>
      <c r="AX21" s="35">
        <v>8</v>
      </c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5"/>
      <c r="BO21" s="36"/>
      <c r="BP21" s="34"/>
      <c r="BQ21" s="34"/>
      <c r="BR21" s="37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5"/>
      <c r="CM21" s="36"/>
      <c r="CN21" s="34"/>
      <c r="CO21" s="34"/>
      <c r="CP21" s="37"/>
      <c r="CQ21" s="33"/>
      <c r="CR21" s="34"/>
      <c r="CS21" s="34"/>
      <c r="CT21" s="35"/>
      <c r="CU21" s="36"/>
      <c r="CV21" s="34"/>
      <c r="CW21" s="34"/>
      <c r="CX21" s="37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5"/>
      <c r="EI21" s="33"/>
      <c r="EJ21" s="34"/>
      <c r="EK21" s="34"/>
      <c r="EL21" s="40"/>
      <c r="EM21" s="59">
        <f>SUM(C21+G21+K21+O21+S21+W21+AA21+AE21+AI21+AM21+AQ21+AU21+AY21+BC21+BG21+BK21+BO21+BS21+BW21+CA21+CE21+CI21+CM21+CQ21+CU21+CY21+DC21+DG21+DK21+DO21+DS21+DW21+EA21+EE21+EI21)</f>
        <v>4</v>
      </c>
      <c r="EN21" s="60">
        <f>(D21+H21+L21+P21+T21+X21+AB21+AF21+AJ21+AN21+AR21+AV21+AZ21+BD21+BH21+BL21+BP21+BT21+BX21+CB21+CF21+CJ21+CN21+CR21+CV21+CZ21+DD21+DH21+DL21+DP21+DT21+DX21+EB21+EF21+EJ21)</f>
        <v>0</v>
      </c>
      <c r="EO21" s="61">
        <f>(EM21/(EN21+EM21)*100)</f>
        <v>100</v>
      </c>
      <c r="EP21" s="62">
        <f>(F21+J21+N21+R21+V21+Z21+AD21+AH21+AL21+AP21+AT21+AX21+BB21+BF21+BJ21+BN21+BR21+BV21+BZ21+CD21+CH21+CL21+CP21+CT21+CX21+DB21+DF21+DJ21+DN21+DR21+DV21+DZ21+ED21+EH21+EL21)</f>
        <v>16</v>
      </c>
      <c r="EQ21" s="63">
        <f>COUNTIF(C21:EL21,"1.m")</f>
        <v>2</v>
      </c>
      <c r="ER21" s="63">
        <f>COUNTIF(C21:EL21,"2.m")</f>
        <v>0</v>
      </c>
      <c r="ES21" s="63">
        <f>COUNTIF(C21:EL21,"3.m")</f>
        <v>0</v>
      </c>
      <c r="ET21" s="64">
        <f>COUNTIF(C21:EL21,"4.m")</f>
        <v>0</v>
      </c>
      <c r="EU21" s="65">
        <f>COUNTIF(C21:EL21,"5.m")</f>
        <v>0</v>
      </c>
    </row>
    <row r="22" spans="1:151" ht="19.95" customHeight="1" x14ac:dyDescent="0.3">
      <c r="A22" s="73" t="s">
        <v>553</v>
      </c>
      <c r="B22" s="75" t="s">
        <v>929</v>
      </c>
      <c r="C22" s="33"/>
      <c r="D22" s="34"/>
      <c r="E22" s="34"/>
      <c r="F22" s="35"/>
      <c r="G22" s="33"/>
      <c r="H22" s="34"/>
      <c r="I22" s="34"/>
      <c r="J22" s="35"/>
      <c r="K22" s="33"/>
      <c r="L22" s="34"/>
      <c r="M22" s="34"/>
      <c r="N22" s="35"/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/>
      <c r="AF22" s="34"/>
      <c r="AG22" s="34"/>
      <c r="AH22" s="35"/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>
        <v>2</v>
      </c>
      <c r="BL22" s="34">
        <v>0</v>
      </c>
      <c r="BM22" s="34">
        <v>1</v>
      </c>
      <c r="BN22" s="35">
        <v>3</v>
      </c>
      <c r="BO22" s="36">
        <v>3</v>
      </c>
      <c r="BP22" s="34">
        <v>0</v>
      </c>
      <c r="BQ22" s="34">
        <v>1</v>
      </c>
      <c r="BR22" s="39">
        <v>10</v>
      </c>
      <c r="BS22" s="33"/>
      <c r="BT22" s="34"/>
      <c r="BU22" s="34"/>
      <c r="BV22" s="38"/>
      <c r="BW22" s="36">
        <v>2</v>
      </c>
      <c r="BX22" s="34">
        <v>0</v>
      </c>
      <c r="BY22" s="34">
        <v>1</v>
      </c>
      <c r="BZ22" s="39">
        <v>3</v>
      </c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40"/>
      <c r="EM22" s="59">
        <f>SUM(C22+G22+K22+O22+S22+W22+AA22+AE22+AI22+AM22+AQ22+AU22+AY22+BC22+BG22+BK22+BO22+BS22+BW22+CA22+CE22+CI22+CM22+CQ22+CU22+CY22+DC22+DG22+DK22+DO22+DS22+DW22+EA22+EE22+EI22)</f>
        <v>7</v>
      </c>
      <c r="EN22" s="60">
        <f>(D22+H22+L22+P22+T22+X22+AB22+AF22+AJ22+AN22+AR22+AV22+AZ22+BD22+BH22+BL22+BP22+BT22+BX22+CB22+CF22+CJ22+CN22+CR22+CV22+CZ22+DD22+DH22+DL22+DP22+DT22+DX22+EB22+EF22+EJ22)</f>
        <v>0</v>
      </c>
      <c r="EO22" s="61">
        <f>(EM22/(EN22+EM22)*100)</f>
        <v>100</v>
      </c>
      <c r="EP22" s="62">
        <f>(F22+J22+N22+R22+V22+Z22+AD22+AH22+AL22+AP22+AT22+AX22+BB22+BF22+BJ22+BN22+BR22+BV22+BZ22+CD22+CH22+CL22+CP22+CT22+CX22+DB22+DF22+DJ22+DN22+DR22+DV22+DZ22+ED22+EH22+EL22)</f>
        <v>16</v>
      </c>
      <c r="EQ22" s="63">
        <f>COUNTIF(C22:EL22,"1.m")</f>
        <v>0</v>
      </c>
      <c r="ER22" s="63">
        <f>COUNTIF(C22:EL22,"2.m")</f>
        <v>0</v>
      </c>
      <c r="ES22" s="63">
        <f>COUNTIF(C22:EL22,"3.m")</f>
        <v>0</v>
      </c>
      <c r="ET22" s="64">
        <f>COUNTIF(C22:EL22,"4.m")</f>
        <v>0</v>
      </c>
      <c r="EU22" s="65">
        <f>COUNTIF(C22:EL22,"5.m")</f>
        <v>0</v>
      </c>
    </row>
    <row r="23" spans="1:151" ht="19.95" customHeight="1" x14ac:dyDescent="0.3">
      <c r="A23" s="73" t="s">
        <v>487</v>
      </c>
      <c r="B23" s="75" t="s">
        <v>334</v>
      </c>
      <c r="C23" s="33"/>
      <c r="D23" s="34"/>
      <c r="E23" s="34"/>
      <c r="F23" s="35"/>
      <c r="G23" s="33"/>
      <c r="H23" s="34"/>
      <c r="I23" s="34"/>
      <c r="J23" s="35"/>
      <c r="K23" s="33">
        <v>2</v>
      </c>
      <c r="L23" s="34">
        <v>1</v>
      </c>
      <c r="M23" s="34" t="s">
        <v>12</v>
      </c>
      <c r="N23" s="35">
        <v>8</v>
      </c>
      <c r="O23" s="33"/>
      <c r="P23" s="34"/>
      <c r="Q23" s="34"/>
      <c r="R23" s="35"/>
      <c r="S23" s="33"/>
      <c r="T23" s="34"/>
      <c r="U23" s="34"/>
      <c r="V23" s="35"/>
      <c r="W23" s="33"/>
      <c r="X23" s="34"/>
      <c r="Y23" s="34"/>
      <c r="Z23" s="35"/>
      <c r="AA23" s="33"/>
      <c r="AB23" s="34"/>
      <c r="AC23" s="34"/>
      <c r="AD23" s="35"/>
      <c r="AE23" s="33"/>
      <c r="AF23" s="34"/>
      <c r="AG23" s="34"/>
      <c r="AH23" s="35"/>
      <c r="AI23" s="33"/>
      <c r="AJ23" s="34"/>
      <c r="AK23" s="34"/>
      <c r="AL23" s="35"/>
      <c r="AM23" s="33"/>
      <c r="AN23" s="34"/>
      <c r="AO23" s="34"/>
      <c r="AP23" s="35"/>
      <c r="AQ23" s="33"/>
      <c r="AR23" s="34"/>
      <c r="AS23" s="34"/>
      <c r="AT23" s="35"/>
      <c r="AU23" s="33"/>
      <c r="AV23" s="34"/>
      <c r="AW23" s="34"/>
      <c r="AX23" s="35"/>
      <c r="AY23" s="36">
        <v>2</v>
      </c>
      <c r="AZ23" s="34">
        <v>1</v>
      </c>
      <c r="BA23" s="34" t="s">
        <v>12</v>
      </c>
      <c r="BB23" s="37">
        <v>8</v>
      </c>
      <c r="BC23" s="33"/>
      <c r="BD23" s="34"/>
      <c r="BE23" s="34"/>
      <c r="BF23" s="35"/>
      <c r="BG23" s="36"/>
      <c r="BH23" s="34"/>
      <c r="BI23" s="34"/>
      <c r="BJ23" s="37"/>
      <c r="BK23" s="33"/>
      <c r="BL23" s="34"/>
      <c r="BM23" s="34"/>
      <c r="BN23" s="35"/>
      <c r="BO23" s="36"/>
      <c r="BP23" s="34"/>
      <c r="BQ23" s="34"/>
      <c r="BR23" s="37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7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7"/>
      <c r="DO23" s="33"/>
      <c r="DP23" s="34"/>
      <c r="DQ23" s="34"/>
      <c r="DR23" s="35"/>
      <c r="DS23" s="36"/>
      <c r="DT23" s="34"/>
      <c r="DU23" s="34"/>
      <c r="DV23" s="37"/>
      <c r="DW23" s="33"/>
      <c r="DX23" s="34"/>
      <c r="DY23" s="34"/>
      <c r="DZ23" s="35"/>
      <c r="EA23" s="36"/>
      <c r="EB23" s="34"/>
      <c r="EC23" s="34"/>
      <c r="ED23" s="37"/>
      <c r="EE23" s="33"/>
      <c r="EF23" s="34"/>
      <c r="EG23" s="34"/>
      <c r="EH23" s="35"/>
      <c r="EI23" s="33"/>
      <c r="EJ23" s="34"/>
      <c r="EK23" s="34"/>
      <c r="EL23" s="40"/>
      <c r="EM23" s="59">
        <f>SUM(C23+G23+K23+O23+S23+W23+AA23+AE23+AI23+AM23+AQ23+AU23+AY23+BC23+BG23+BK23+BO23+BS23+BW23+CA23+CE23+CI23+CM23+CQ23+CU23+CY23+DC23+DG23+DK23+DO23+DS23+DW23+EA23+EE23+EI23)</f>
        <v>4</v>
      </c>
      <c r="EN23" s="60">
        <f>(D23+H23+L23+P23+T23+X23+AB23+AF23+AJ23+AN23+AR23+AV23+AZ23+BD23+BH23+BL23+BP23+BT23+BX23+CB23+CF23+CJ23+CN23+CR23+CV23+CZ23+DD23+DH23+DL23+DP23+DT23+DX23+EB23+EF23+EJ23)</f>
        <v>2</v>
      </c>
      <c r="EO23" s="61">
        <f>(EM23/(EN23+EM23)*100)</f>
        <v>66.666666666666657</v>
      </c>
      <c r="EP23" s="62">
        <f>(F23+J23+N23+R23+V23+Z23+AD23+AH23+AL23+AP23+AT23+AX23+BB23+BF23+BJ23+BN23+BR23+BV23+BZ23+CD23+CH23+CL23+CP23+CT23+CX23+DB23+DF23+DJ23+DN23+DR23+DV23+DZ23+ED23+EH23+EL23)</f>
        <v>16</v>
      </c>
      <c r="EQ23" s="63">
        <f>COUNTIF(C23:EL23,"1.m")</f>
        <v>0</v>
      </c>
      <c r="ER23" s="63">
        <f>COUNTIF(C23:EL23,"2.m")</f>
        <v>2</v>
      </c>
      <c r="ES23" s="63">
        <f>COUNTIF(C23:EL23,"3.m")</f>
        <v>0</v>
      </c>
      <c r="ET23" s="64">
        <f>COUNTIF(C23:EL23,"4.m")</f>
        <v>0</v>
      </c>
      <c r="EU23" s="65">
        <f>COUNTIF(C23:EL23,"5.m")</f>
        <v>0</v>
      </c>
    </row>
    <row r="24" spans="1:151" ht="19.95" customHeight="1" x14ac:dyDescent="0.3">
      <c r="A24" s="73" t="s">
        <v>488</v>
      </c>
      <c r="B24" s="75" t="s">
        <v>232</v>
      </c>
      <c r="C24" s="33">
        <v>0</v>
      </c>
      <c r="D24" s="34">
        <v>2</v>
      </c>
      <c r="E24" s="34" t="s">
        <v>220</v>
      </c>
      <c r="F24" s="35">
        <v>2</v>
      </c>
      <c r="G24" s="33">
        <v>0</v>
      </c>
      <c r="H24" s="34">
        <v>2</v>
      </c>
      <c r="I24" s="34" t="s">
        <v>12</v>
      </c>
      <c r="J24" s="35">
        <v>1</v>
      </c>
      <c r="K24" s="33"/>
      <c r="L24" s="34"/>
      <c r="M24" s="34"/>
      <c r="N24" s="35"/>
      <c r="O24" s="33"/>
      <c r="P24" s="34"/>
      <c r="Q24" s="34"/>
      <c r="R24" s="35"/>
      <c r="S24" s="33"/>
      <c r="T24" s="34"/>
      <c r="U24" s="34"/>
      <c r="V24" s="35"/>
      <c r="W24" s="33"/>
      <c r="X24" s="34"/>
      <c r="Y24" s="34"/>
      <c r="Z24" s="35"/>
      <c r="AA24" s="33">
        <v>1</v>
      </c>
      <c r="AB24" s="34">
        <v>1</v>
      </c>
      <c r="AC24" s="34" t="s">
        <v>12</v>
      </c>
      <c r="AD24" s="35">
        <v>5</v>
      </c>
      <c r="AE24" s="33"/>
      <c r="AF24" s="34"/>
      <c r="AG24" s="34"/>
      <c r="AH24" s="35"/>
      <c r="AI24" s="33"/>
      <c r="AJ24" s="34"/>
      <c r="AK24" s="34"/>
      <c r="AL24" s="35"/>
      <c r="AM24" s="33">
        <v>2</v>
      </c>
      <c r="AN24" s="34">
        <v>0</v>
      </c>
      <c r="AO24" s="34" t="s">
        <v>219</v>
      </c>
      <c r="AP24" s="35">
        <v>8</v>
      </c>
      <c r="AQ24" s="33"/>
      <c r="AR24" s="34"/>
      <c r="AS24" s="34"/>
      <c r="AT24" s="35"/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8"/>
      <c r="BO24" s="36"/>
      <c r="BP24" s="34"/>
      <c r="BQ24" s="34"/>
      <c r="BR24" s="37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7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9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40"/>
      <c r="EM24" s="59">
        <f>SUM(C24+G24+K24+O24+S24+W24+AA24+AE24+AI24+AM24+AQ24+AU24+AY24+BC24+BG24+BK24+BO24+BS24+BW24+CA24+CE24+CI24+CM24+CQ24+CU24+CY24+DC24+DG24+DK24+DO24+DS24+DW24+EA24+EE24+EI24)</f>
        <v>3</v>
      </c>
      <c r="EN24" s="60">
        <f>(D24+H24+L24+P24+T24+X24+AB24+AF24+AJ24+AN24+AR24+AV24+AZ24+BD24+BH24+BL24+BP24+BT24+BX24+CB24+CF24+CJ24+CN24+CR24+CV24+CZ24+DD24+DH24+DL24+DP24+DT24+DX24+EB24+EF24+EJ24)</f>
        <v>5</v>
      </c>
      <c r="EO24" s="61">
        <f>(EM24/(EN24+EM24)*100)</f>
        <v>37.5</v>
      </c>
      <c r="EP24" s="62">
        <f>(F24+J24+N24+R24+V24+Z24+AD24+AH24+AL24+AP24+AT24+AX24+BB24+BF24+BJ24+BN24+BR24+BV24+BZ24+CD24+CH24+CL24+CP24+CT24+CX24+DB24+DF24+DJ24+DN24+DR24+DV24+DZ24+ED24+EH24+EL24)</f>
        <v>16</v>
      </c>
      <c r="EQ24" s="63">
        <f>COUNTIF(C24:EL24,"1.m")</f>
        <v>1</v>
      </c>
      <c r="ER24" s="63">
        <f>COUNTIF(C24:EL24,"2.m")</f>
        <v>2</v>
      </c>
      <c r="ES24" s="63">
        <f>COUNTIF(C24:EL24,"3.m")</f>
        <v>1</v>
      </c>
      <c r="ET24" s="64">
        <f>COUNTIF(C24:EL24,"4.m")</f>
        <v>0</v>
      </c>
      <c r="EU24" s="65">
        <f>COUNTIF(C24:EL24,"5.m")</f>
        <v>0</v>
      </c>
    </row>
    <row r="25" spans="1:151" ht="19.95" customHeight="1" x14ac:dyDescent="0.3">
      <c r="A25" s="73" t="s">
        <v>489</v>
      </c>
      <c r="B25" s="75" t="s">
        <v>223</v>
      </c>
      <c r="C25" s="33">
        <v>2</v>
      </c>
      <c r="D25" s="34">
        <v>1</v>
      </c>
      <c r="E25" s="34" t="s">
        <v>12</v>
      </c>
      <c r="F25" s="35">
        <v>8</v>
      </c>
      <c r="G25" s="33"/>
      <c r="H25" s="34"/>
      <c r="I25" s="34"/>
      <c r="J25" s="35"/>
      <c r="K25" s="33"/>
      <c r="L25" s="34"/>
      <c r="M25" s="34"/>
      <c r="N25" s="35"/>
      <c r="O25" s="33"/>
      <c r="P25" s="34"/>
      <c r="Q25" s="34"/>
      <c r="R25" s="35"/>
      <c r="S25" s="33"/>
      <c r="T25" s="34"/>
      <c r="U25" s="34"/>
      <c r="V25" s="35"/>
      <c r="W25" s="33"/>
      <c r="X25" s="34"/>
      <c r="Y25" s="34"/>
      <c r="Z25" s="35"/>
      <c r="AA25" s="33"/>
      <c r="AB25" s="34"/>
      <c r="AC25" s="34"/>
      <c r="AD25" s="35"/>
      <c r="AE25" s="33"/>
      <c r="AF25" s="34"/>
      <c r="AG25" s="34"/>
      <c r="AH25" s="35"/>
      <c r="AI25" s="33"/>
      <c r="AJ25" s="34"/>
      <c r="AK25" s="34"/>
      <c r="AL25" s="35"/>
      <c r="AM25" s="33">
        <v>1</v>
      </c>
      <c r="AN25" s="34">
        <v>1</v>
      </c>
      <c r="AO25" s="34" t="s">
        <v>12</v>
      </c>
      <c r="AP25" s="35">
        <v>5</v>
      </c>
      <c r="AQ25" s="33"/>
      <c r="AR25" s="34"/>
      <c r="AS25" s="34"/>
      <c r="AT25" s="35"/>
      <c r="AU25" s="33">
        <v>0</v>
      </c>
      <c r="AV25" s="34">
        <v>3</v>
      </c>
      <c r="AW25" s="34" t="s">
        <v>221</v>
      </c>
      <c r="AX25" s="35">
        <v>2</v>
      </c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7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8"/>
      <c r="CM25" s="36"/>
      <c r="CN25" s="34"/>
      <c r="CO25" s="34"/>
      <c r="CP25" s="39"/>
      <c r="CQ25" s="33"/>
      <c r="CR25" s="34"/>
      <c r="CS25" s="34"/>
      <c r="CT25" s="38"/>
      <c r="CU25" s="36"/>
      <c r="CV25" s="34"/>
      <c r="CW25" s="34"/>
      <c r="CX25" s="39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8"/>
      <c r="EI25" s="33"/>
      <c r="EJ25" s="34"/>
      <c r="EK25" s="34"/>
      <c r="EL25" s="40"/>
      <c r="EM25" s="59">
        <f>SUM(C25+G25+K25+O25+S25+W25+AA25+AE25+AI25+AM25+AQ25+AU25+AY25+BC25+BG25+BK25+BO25+BS25+BW25+CA25+CE25+CI25+CM25+CQ25+CU25+CY25+DC25+DG25+DK25+DO25+DS25+DW25+EA25+EE25+EI25)</f>
        <v>3</v>
      </c>
      <c r="EN25" s="60">
        <f>(D25+H25+L25+P25+T25+X25+AB25+AF25+AJ25+AN25+AR25+AV25+AZ25+BD25+BH25+BL25+BP25+BT25+BX25+CB25+CF25+CJ25+CN25+CR25+CV25+CZ25+DD25+DH25+DL25+DP25+DT25+DX25+EB25+EF25+EJ25)</f>
        <v>5</v>
      </c>
      <c r="EO25" s="61">
        <f>(EM25/(EN25+EM25)*100)</f>
        <v>37.5</v>
      </c>
      <c r="EP25" s="62">
        <f>(F25+J25+N25+R25+V25+Z25+AD25+AH25+AL25+AP25+AT25+AX25+BB25+BF25+BJ25+BN25+BR25+BV25+BZ25+CD25+CH25+CL25+CP25+CT25+CX25+DB25+DF25+DJ25+DN25+DR25+DV25+DZ25+ED25+EH25+EL25)</f>
        <v>15</v>
      </c>
      <c r="EQ25" s="63">
        <f>COUNTIF(C25:EL25,"1.m")</f>
        <v>0</v>
      </c>
      <c r="ER25" s="63">
        <f>COUNTIF(C25:EL25,"2.m")</f>
        <v>2</v>
      </c>
      <c r="ES25" s="63">
        <f>COUNTIF(C25:EL25,"3.m")</f>
        <v>0</v>
      </c>
      <c r="ET25" s="64">
        <f>COUNTIF(C25:EL25,"4.m")</f>
        <v>1</v>
      </c>
      <c r="EU25" s="65">
        <f>COUNTIF(C25:EL25,"5.m")</f>
        <v>0</v>
      </c>
    </row>
    <row r="26" spans="1:151" ht="19.95" customHeight="1" x14ac:dyDescent="0.3">
      <c r="A26" s="73" t="s">
        <v>491</v>
      </c>
      <c r="B26" s="75" t="s">
        <v>389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>
        <v>0</v>
      </c>
      <c r="P26" s="34">
        <v>3</v>
      </c>
      <c r="Q26" s="34" t="s">
        <v>221</v>
      </c>
      <c r="R26" s="35">
        <v>1</v>
      </c>
      <c r="S26" s="33"/>
      <c r="T26" s="34"/>
      <c r="U26" s="34"/>
      <c r="V26" s="35"/>
      <c r="W26" s="33"/>
      <c r="X26" s="34"/>
      <c r="Y26" s="34"/>
      <c r="Z26" s="35"/>
      <c r="AA26" s="33"/>
      <c r="AB26" s="34"/>
      <c r="AC26" s="34"/>
      <c r="AD26" s="35"/>
      <c r="AE26" s="33">
        <v>1</v>
      </c>
      <c r="AF26" s="34">
        <v>3</v>
      </c>
      <c r="AG26" s="34" t="s">
        <v>221</v>
      </c>
      <c r="AH26" s="35">
        <v>4</v>
      </c>
      <c r="AI26" s="33"/>
      <c r="AJ26" s="34"/>
      <c r="AK26" s="34"/>
      <c r="AL26" s="35"/>
      <c r="AM26" s="33"/>
      <c r="AN26" s="34"/>
      <c r="AO26" s="34"/>
      <c r="AP26" s="35"/>
      <c r="AQ26" s="33"/>
      <c r="AR26" s="34"/>
      <c r="AS26" s="34"/>
      <c r="AT26" s="35"/>
      <c r="AU26" s="33"/>
      <c r="AV26" s="34"/>
      <c r="AW26" s="34"/>
      <c r="AX26" s="35"/>
      <c r="AY26" s="36">
        <v>2</v>
      </c>
      <c r="AZ26" s="34">
        <v>1</v>
      </c>
      <c r="BA26" s="34" t="s">
        <v>12</v>
      </c>
      <c r="BB26" s="37">
        <v>8</v>
      </c>
      <c r="BC26" s="33"/>
      <c r="BD26" s="34"/>
      <c r="BE26" s="34"/>
      <c r="BF26" s="35"/>
      <c r="BG26" s="36"/>
      <c r="BH26" s="34"/>
      <c r="BI26" s="34"/>
      <c r="BJ26" s="37"/>
      <c r="BK26" s="33"/>
      <c r="BL26" s="34"/>
      <c r="BM26" s="34"/>
      <c r="BN26" s="35"/>
      <c r="BO26" s="36">
        <v>0</v>
      </c>
      <c r="BP26" s="34">
        <v>3</v>
      </c>
      <c r="BQ26" s="34">
        <v>4</v>
      </c>
      <c r="BR26" s="39">
        <v>1</v>
      </c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7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7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5"/>
      <c r="EI26" s="33"/>
      <c r="EJ26" s="34"/>
      <c r="EK26" s="34"/>
      <c r="EL26" s="40"/>
      <c r="EM26" s="59">
        <f>SUM(C26+G26+K26+O26+S26+W26+AA26+AE26+AI26+AM26+AQ26+AU26+AY26+BC26+BG26+BK26+BO26+BS26+BW26+CA26+CE26+CI26+CM26+CQ26+CU26+CY26+DC26+DG26+DK26+DO26+DS26+DW26+EA26+EE26+EI26)</f>
        <v>3</v>
      </c>
      <c r="EN26" s="60">
        <f>(D26+H26+L26+P26+T26+X26+AB26+AF26+AJ26+AN26+AR26+AV26+AZ26+BD26+BH26+BL26+BP26+BT26+BX26+CB26+CF26+CJ26+CN26+CR26+CV26+CZ26+DD26+DH26+DL26+DP26+DT26+DX26+EB26+EF26+EJ26)</f>
        <v>10</v>
      </c>
      <c r="EO26" s="61">
        <f>(EM26/(EN26+EM26)*100)</f>
        <v>23.076923076923077</v>
      </c>
      <c r="EP26" s="62">
        <f>(F26+J26+N26+R26+V26+Z26+AD26+AH26+AL26+AP26+AT26+AX26+BB26+BF26+BJ26+BN26+BR26+BV26+BZ26+CD26+CH26+CL26+CP26+CT26+CX26+DB26+DF26+DJ26+DN26+DR26+DV26+DZ26+ED26+EH26+EL26)</f>
        <v>14</v>
      </c>
      <c r="EQ26" s="63">
        <f>COUNTIF(C26:EL26,"1.m")</f>
        <v>0</v>
      </c>
      <c r="ER26" s="63">
        <f>COUNTIF(C26:EL26,"2.m")</f>
        <v>1</v>
      </c>
      <c r="ES26" s="63">
        <f>COUNTIF(C26:EL26,"3.m")</f>
        <v>0</v>
      </c>
      <c r="ET26" s="64">
        <f>COUNTIF(C26:EL26,"4.m")</f>
        <v>2</v>
      </c>
      <c r="EU26" s="65">
        <f>COUNTIF(C26:EL26,"5.m")</f>
        <v>0</v>
      </c>
    </row>
    <row r="27" spans="1:151" ht="19.95" customHeight="1" x14ac:dyDescent="0.3">
      <c r="A27" s="73" t="s">
        <v>490</v>
      </c>
      <c r="B27" s="75" t="s">
        <v>704</v>
      </c>
      <c r="C27" s="33"/>
      <c r="D27" s="34"/>
      <c r="E27" s="34"/>
      <c r="F27" s="35"/>
      <c r="G27" s="33"/>
      <c r="H27" s="34"/>
      <c r="I27" s="34"/>
      <c r="J27" s="35"/>
      <c r="K27" s="33"/>
      <c r="L27" s="34"/>
      <c r="M27" s="34"/>
      <c r="N27" s="35"/>
      <c r="O27" s="33"/>
      <c r="P27" s="34"/>
      <c r="Q27" s="34"/>
      <c r="R27" s="35"/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>
        <v>4</v>
      </c>
      <c r="AF27" s="34">
        <v>0</v>
      </c>
      <c r="AG27" s="34" t="s">
        <v>219</v>
      </c>
      <c r="AH27" s="35">
        <v>13</v>
      </c>
      <c r="AI27" s="33"/>
      <c r="AJ27" s="34"/>
      <c r="AK27" s="34"/>
      <c r="AL27" s="35"/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9"/>
      <c r="BK27" s="33"/>
      <c r="BL27" s="34"/>
      <c r="BM27" s="34"/>
      <c r="BN27" s="38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9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9"/>
      <c r="DO27" s="33"/>
      <c r="DP27" s="34"/>
      <c r="DQ27" s="34"/>
      <c r="DR27" s="38"/>
      <c r="DS27" s="36"/>
      <c r="DT27" s="34"/>
      <c r="DU27" s="34"/>
      <c r="DV27" s="37"/>
      <c r="DW27" s="33"/>
      <c r="DX27" s="34"/>
      <c r="DY27" s="34"/>
      <c r="DZ27" s="35"/>
      <c r="EA27" s="36"/>
      <c r="EB27" s="34"/>
      <c r="EC27" s="34"/>
      <c r="ED27" s="39"/>
      <c r="EE27" s="33"/>
      <c r="EF27" s="34"/>
      <c r="EG27" s="34"/>
      <c r="EH27" s="35"/>
      <c r="EI27" s="33"/>
      <c r="EJ27" s="34"/>
      <c r="EK27" s="34"/>
      <c r="EL27" s="40"/>
      <c r="EM27" s="59">
        <f>SUM(C27+G27+K27+O27+S27+W27+AA27+AE27+AI27+AM27+AQ27+AU27+AY27+BC27+BG27+BK27+BO27+BS27+BW27+CA27+CE27+CI27+CM27+CQ27+CU27+CY27+DC27+DG27+DK27+DO27+DS27+DW27+EA27+EE27+EI27)</f>
        <v>4</v>
      </c>
      <c r="EN27" s="60">
        <f>(D27+H27+L27+P27+T27+X27+AB27+AF27+AJ27+AN27+AR27+AV27+AZ27+BD27+BH27+BL27+BP27+BT27+BX27+CB27+CF27+CJ27+CN27+CR27+CV27+CZ27+DD27+DH27+DL27+DP27+DT27+DX27+EB27+EF27+EJ27)</f>
        <v>0</v>
      </c>
      <c r="EO27" s="61">
        <f>(EM27/(EN27+EM27)*100)</f>
        <v>100</v>
      </c>
      <c r="EP27" s="62">
        <f>(F27+J27+N27+R27+V27+Z27+AD27+AH27+AL27+AP27+AT27+AX27+BB27+BF27+BJ27+BN27+BR27+BV27+BZ27+CD27+CH27+CL27+CP27+CT27+CX27+DB27+DF27+DJ27+DN27+DR27+DV27+DZ27+ED27+EH27+EL27)</f>
        <v>13</v>
      </c>
      <c r="EQ27" s="63">
        <f>COUNTIF(C27:EL27,"1.m")</f>
        <v>1</v>
      </c>
      <c r="ER27" s="63">
        <f>COUNTIF(C27:EL27,"2.m")</f>
        <v>0</v>
      </c>
      <c r="ES27" s="63">
        <f>COUNTIF(C27:EL27,"3.m")</f>
        <v>0</v>
      </c>
      <c r="ET27" s="64">
        <f>COUNTIF(C27:EL27,"4.m")</f>
        <v>0</v>
      </c>
      <c r="EU27" s="65">
        <f>COUNTIF(C27:EL27,"5.m")</f>
        <v>0</v>
      </c>
    </row>
    <row r="28" spans="1:151" ht="19.95" customHeight="1" x14ac:dyDescent="0.3">
      <c r="A28" s="73" t="s">
        <v>492</v>
      </c>
      <c r="B28" s="75" t="s">
        <v>802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/>
      <c r="P28" s="34"/>
      <c r="Q28" s="34"/>
      <c r="R28" s="35"/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/>
      <c r="AJ28" s="34"/>
      <c r="AK28" s="34"/>
      <c r="AL28" s="35"/>
      <c r="AM28" s="33"/>
      <c r="AN28" s="34"/>
      <c r="AO28" s="34"/>
      <c r="AP28" s="35"/>
      <c r="AQ28" s="33"/>
      <c r="AR28" s="34"/>
      <c r="AS28" s="34"/>
      <c r="AT28" s="35"/>
      <c r="AU28" s="33">
        <v>3</v>
      </c>
      <c r="AV28" s="34">
        <v>0</v>
      </c>
      <c r="AW28" s="34" t="s">
        <v>219</v>
      </c>
      <c r="AX28" s="35">
        <v>11</v>
      </c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7"/>
      <c r="BK28" s="33"/>
      <c r="BL28" s="34"/>
      <c r="BM28" s="34"/>
      <c r="BN28" s="35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7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7"/>
      <c r="DO28" s="33"/>
      <c r="DP28" s="34"/>
      <c r="DQ28" s="34"/>
      <c r="DR28" s="35"/>
      <c r="DS28" s="36"/>
      <c r="DT28" s="34"/>
      <c r="DU28" s="34"/>
      <c r="DV28" s="37"/>
      <c r="DW28" s="33"/>
      <c r="DX28" s="34"/>
      <c r="DY28" s="34"/>
      <c r="DZ28" s="35"/>
      <c r="EA28" s="36"/>
      <c r="EB28" s="34"/>
      <c r="EC28" s="34"/>
      <c r="ED28" s="37"/>
      <c r="EE28" s="33"/>
      <c r="EF28" s="34"/>
      <c r="EG28" s="34"/>
      <c r="EH28" s="35"/>
      <c r="EI28" s="33"/>
      <c r="EJ28" s="34"/>
      <c r="EK28" s="34"/>
      <c r="EL28" s="40"/>
      <c r="EM28" s="59">
        <f>SUM(C28+G28+K28+O28+S28+W28+AA28+AE28+AI28+AM28+AQ28+AU28+AY28+BC28+BG28+BK28+BO28+BS28+BW28+CA28+CE28+CI28+CM28+CQ28+CU28+CY28+DC28+DG28+DK28+DO28+DS28+DW28+EA28+EE28+EI28)</f>
        <v>3</v>
      </c>
      <c r="EN28" s="60">
        <f>(D28+H28+L28+P28+T28+X28+AB28+AF28+AJ28+AN28+AR28+AV28+AZ28+BD28+BH28+BL28+BP28+BT28+BX28+CB28+CF28+CJ28+CN28+CR28+CV28+CZ28+DD28+DH28+DL28+DP28+DT28+DX28+EB28+EF28+EJ28)</f>
        <v>0</v>
      </c>
      <c r="EO28" s="61">
        <f>(EM28/(EN28+EM28)*100)</f>
        <v>100</v>
      </c>
      <c r="EP28" s="62">
        <f>(F28+J28+N28+R28+V28+Z28+AD28+AH28+AL28+AP28+AT28+AX28+BB28+BF28+BJ28+BN28+BR28+BV28+BZ28+CD28+CH28+CL28+CP28+CT28+CX28+DB28+DF28+DJ28+DN28+DR28+DV28+DZ28+ED28+EH28+EL28)</f>
        <v>11</v>
      </c>
      <c r="EQ28" s="63">
        <f>COUNTIF(C28:EL28,"1.m")</f>
        <v>1</v>
      </c>
      <c r="ER28" s="63">
        <f>COUNTIF(C28:EL28,"2.m")</f>
        <v>0</v>
      </c>
      <c r="ES28" s="63">
        <f>COUNTIF(C28:EL28,"3.m")</f>
        <v>0</v>
      </c>
      <c r="ET28" s="64">
        <f>COUNTIF(C28:EL28,"4.m")</f>
        <v>0</v>
      </c>
      <c r="EU28" s="65">
        <f>COUNTIF(C28:EL28,"5.m")</f>
        <v>0</v>
      </c>
    </row>
    <row r="29" spans="1:151" ht="19.95" customHeight="1" x14ac:dyDescent="0.3">
      <c r="A29" s="73" t="s">
        <v>493</v>
      </c>
      <c r="B29" s="75" t="s">
        <v>846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/>
      <c r="P29" s="34"/>
      <c r="Q29" s="34"/>
      <c r="R29" s="35"/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/>
      <c r="AJ29" s="34"/>
      <c r="AK29" s="34"/>
      <c r="AL29" s="35"/>
      <c r="AM29" s="33"/>
      <c r="AN29" s="34"/>
      <c r="AO29" s="34"/>
      <c r="AP29" s="35"/>
      <c r="AQ29" s="33"/>
      <c r="AR29" s="34"/>
      <c r="AS29" s="34"/>
      <c r="AT29" s="35"/>
      <c r="AU29" s="33"/>
      <c r="AV29" s="34"/>
      <c r="AW29" s="34"/>
      <c r="AX29" s="35"/>
      <c r="AY29" s="36">
        <v>3</v>
      </c>
      <c r="AZ29" s="34">
        <v>0</v>
      </c>
      <c r="BA29" s="34" t="s">
        <v>219</v>
      </c>
      <c r="BB29" s="37">
        <v>11</v>
      </c>
      <c r="BC29" s="33"/>
      <c r="BD29" s="34"/>
      <c r="BE29" s="34"/>
      <c r="BF29" s="35"/>
      <c r="BG29" s="36"/>
      <c r="BH29" s="34"/>
      <c r="BI29" s="34"/>
      <c r="BJ29" s="37"/>
      <c r="BK29" s="33"/>
      <c r="BL29" s="34"/>
      <c r="BM29" s="34"/>
      <c r="BN29" s="35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8"/>
      <c r="CM29" s="36"/>
      <c r="CN29" s="34"/>
      <c r="CO29" s="34"/>
      <c r="CP29" s="39"/>
      <c r="CQ29" s="33"/>
      <c r="CR29" s="34"/>
      <c r="CS29" s="34"/>
      <c r="CT29" s="38"/>
      <c r="CU29" s="36"/>
      <c r="CV29" s="34"/>
      <c r="CW29" s="34"/>
      <c r="CX29" s="37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7"/>
      <c r="DO29" s="33"/>
      <c r="DP29" s="34"/>
      <c r="DQ29" s="34"/>
      <c r="DR29" s="35"/>
      <c r="DS29" s="36"/>
      <c r="DT29" s="34"/>
      <c r="DU29" s="34"/>
      <c r="DV29" s="37"/>
      <c r="DW29" s="33"/>
      <c r="DX29" s="34"/>
      <c r="DY29" s="34"/>
      <c r="DZ29" s="35"/>
      <c r="EA29" s="36"/>
      <c r="EB29" s="34"/>
      <c r="EC29" s="34"/>
      <c r="ED29" s="37"/>
      <c r="EE29" s="33"/>
      <c r="EF29" s="34"/>
      <c r="EG29" s="34"/>
      <c r="EH29" s="35"/>
      <c r="EI29" s="33"/>
      <c r="EJ29" s="34"/>
      <c r="EK29" s="34"/>
      <c r="EL29" s="40"/>
      <c r="EM29" s="59">
        <f>SUM(C29+G29+K29+O29+S29+W29+AA29+AE29+AI29+AM29+AQ29+AU29+AY29+BC29+BG29+BK29+BO29+BS29+BW29+CA29+CE29+CI29+CM29+CQ29+CU29+CY29+DC29+DG29+DK29+DO29+DS29+DW29+EA29+EE29+EI29)</f>
        <v>3</v>
      </c>
      <c r="EN29" s="60">
        <f>(D29+H29+L29+P29+T29+X29+AB29+AF29+AJ29+AN29+AR29+AV29+AZ29+BD29+BH29+BL29+BP29+BT29+BX29+CB29+CF29+CJ29+CN29+CR29+CV29+CZ29+DD29+DH29+DL29+DP29+DT29+DX29+EB29+EF29+EJ29)</f>
        <v>0</v>
      </c>
      <c r="EO29" s="61">
        <f>(EM29/(EN29+EM29)*100)</f>
        <v>100</v>
      </c>
      <c r="EP29" s="62">
        <f>(F29+J29+N29+R29+V29+Z29+AD29+AH29+AL29+AP29+AT29+AX29+BB29+BF29+BJ29+BN29+BR29+BV29+BZ29+CD29+CH29+CL29+CP29+CT29+CX29+DB29+DF29+DJ29+DN29+DR29+DV29+DZ29+ED29+EH29+EL29)</f>
        <v>11</v>
      </c>
      <c r="EQ29" s="63">
        <f>COUNTIF(C29:EL29,"1.m")</f>
        <v>1</v>
      </c>
      <c r="ER29" s="63">
        <f>COUNTIF(C29:EL29,"2.m")</f>
        <v>0</v>
      </c>
      <c r="ES29" s="63">
        <f>COUNTIF(C29:EL29,"3.m")</f>
        <v>0</v>
      </c>
      <c r="ET29" s="64">
        <f>COUNTIF(C29:EL29,"4.m")</f>
        <v>0</v>
      </c>
      <c r="EU29" s="65">
        <f>COUNTIF(C29:EL29,"5.m")</f>
        <v>0</v>
      </c>
    </row>
    <row r="30" spans="1:151" ht="19.95" customHeight="1" x14ac:dyDescent="0.3">
      <c r="A30" s="73" t="s">
        <v>494</v>
      </c>
      <c r="B30" s="75" t="s">
        <v>850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/>
      <c r="P30" s="34"/>
      <c r="Q30" s="34"/>
      <c r="R30" s="35"/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/>
      <c r="AF30" s="34"/>
      <c r="AG30" s="34"/>
      <c r="AH30" s="35"/>
      <c r="AI30" s="33"/>
      <c r="AJ30" s="34"/>
      <c r="AK30" s="34"/>
      <c r="AL30" s="35"/>
      <c r="AM30" s="33"/>
      <c r="AN30" s="34"/>
      <c r="AO30" s="34"/>
      <c r="AP30" s="35"/>
      <c r="AQ30" s="33"/>
      <c r="AR30" s="34"/>
      <c r="AS30" s="34"/>
      <c r="AT30" s="35"/>
      <c r="AU30" s="33"/>
      <c r="AV30" s="34"/>
      <c r="AW30" s="34"/>
      <c r="AX30" s="35"/>
      <c r="AY30" s="36">
        <v>3</v>
      </c>
      <c r="AZ30" s="34">
        <v>0</v>
      </c>
      <c r="BA30" s="34" t="s">
        <v>219</v>
      </c>
      <c r="BB30" s="37">
        <v>11</v>
      </c>
      <c r="BC30" s="33"/>
      <c r="BD30" s="34"/>
      <c r="BE30" s="34"/>
      <c r="BF30" s="35"/>
      <c r="BG30" s="36"/>
      <c r="BH30" s="34"/>
      <c r="BI30" s="34"/>
      <c r="BJ30" s="39"/>
      <c r="BK30" s="33"/>
      <c r="BL30" s="34"/>
      <c r="BM30" s="34"/>
      <c r="BN30" s="38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9"/>
      <c r="DO30" s="33"/>
      <c r="DP30" s="34"/>
      <c r="DQ30" s="34"/>
      <c r="DR30" s="38"/>
      <c r="DS30" s="36"/>
      <c r="DT30" s="34"/>
      <c r="DU30" s="34"/>
      <c r="DV30" s="39"/>
      <c r="DW30" s="33"/>
      <c r="DX30" s="34"/>
      <c r="DY30" s="34"/>
      <c r="DZ30" s="35"/>
      <c r="EA30" s="36"/>
      <c r="EB30" s="34"/>
      <c r="EC30" s="34"/>
      <c r="ED30" s="39"/>
      <c r="EE30" s="33"/>
      <c r="EF30" s="34"/>
      <c r="EG30" s="34"/>
      <c r="EH30" s="38"/>
      <c r="EI30" s="33"/>
      <c r="EJ30" s="34"/>
      <c r="EK30" s="34"/>
      <c r="EL30" s="40"/>
      <c r="EM30" s="59">
        <f>SUM(C30+G30+K30+O30+S30+W30+AA30+AE30+AI30+AM30+AQ30+AU30+AY30+BC30+BG30+BK30+BO30+BS30+BW30+CA30+CE30+CI30+CM30+CQ30+CU30+CY30+DC30+DG30+DK30+DO30+DS30+DW30+EA30+EE30+EI30)</f>
        <v>3</v>
      </c>
      <c r="EN30" s="60">
        <f>(D30+H30+L30+P30+T30+X30+AB30+AF30+AJ30+AN30+AR30+AV30+AZ30+BD30+BH30+BL30+BP30+BT30+BX30+CB30+CF30+CJ30+CN30+CR30+CV30+CZ30+DD30+DH30+DL30+DP30+DT30+DX30+EB30+EF30+EJ30)</f>
        <v>0</v>
      </c>
      <c r="EO30" s="61">
        <f>(EM30/(EN30+EM30)*100)</f>
        <v>100</v>
      </c>
      <c r="EP30" s="62">
        <f>(F30+J30+N30+R30+V30+Z30+AD30+AH30+AL30+AP30+AT30+AX30+BB30+BF30+BJ30+BN30+BR30+BV30+BZ30+CD30+CH30+CL30+CP30+CT30+CX30+DB30+DF30+DJ30+DN30+DR30+DV30+DZ30+ED30+EH30+EL30)</f>
        <v>11</v>
      </c>
      <c r="EQ30" s="63">
        <f>COUNTIF(C30:EL30,"1.m")</f>
        <v>1</v>
      </c>
      <c r="ER30" s="63">
        <f>COUNTIF(C30:EL30,"2.m")</f>
        <v>0</v>
      </c>
      <c r="ES30" s="63">
        <f>COUNTIF(C30:EL30,"3.m")</f>
        <v>0</v>
      </c>
      <c r="ET30" s="64">
        <f>COUNTIF(C30:EL30,"4.m")</f>
        <v>0</v>
      </c>
      <c r="EU30" s="65">
        <f>COUNTIF(C30:EL30,"5.m")</f>
        <v>0</v>
      </c>
    </row>
    <row r="31" spans="1:151" ht="19.95" customHeight="1" x14ac:dyDescent="0.3">
      <c r="A31" s="73" t="s">
        <v>495</v>
      </c>
      <c r="B31" s="75" t="s">
        <v>394</v>
      </c>
      <c r="C31" s="33"/>
      <c r="D31" s="34"/>
      <c r="E31" s="34"/>
      <c r="F31" s="35"/>
      <c r="G31" s="33"/>
      <c r="H31" s="34"/>
      <c r="I31" s="34"/>
      <c r="J31" s="35"/>
      <c r="K31" s="33"/>
      <c r="L31" s="34"/>
      <c r="M31" s="34"/>
      <c r="N31" s="35"/>
      <c r="O31" s="33">
        <v>0</v>
      </c>
      <c r="P31" s="34">
        <v>2</v>
      </c>
      <c r="Q31" s="34" t="s">
        <v>12</v>
      </c>
      <c r="R31" s="35">
        <v>1</v>
      </c>
      <c r="S31" s="33"/>
      <c r="T31" s="34"/>
      <c r="U31" s="34"/>
      <c r="V31" s="35"/>
      <c r="W31" s="33"/>
      <c r="X31" s="34"/>
      <c r="Y31" s="34"/>
      <c r="Z31" s="35"/>
      <c r="AA31" s="33">
        <v>0</v>
      </c>
      <c r="AB31" s="34">
        <v>2</v>
      </c>
      <c r="AC31" s="34" t="s">
        <v>220</v>
      </c>
      <c r="AD31" s="35">
        <v>2</v>
      </c>
      <c r="AE31" s="33"/>
      <c r="AF31" s="34"/>
      <c r="AG31" s="34"/>
      <c r="AH31" s="35"/>
      <c r="AI31" s="33"/>
      <c r="AJ31" s="34"/>
      <c r="AK31" s="34"/>
      <c r="AL31" s="35"/>
      <c r="AM31" s="33"/>
      <c r="AN31" s="34"/>
      <c r="AO31" s="34"/>
      <c r="AP31" s="35"/>
      <c r="AQ31" s="33"/>
      <c r="AR31" s="34"/>
      <c r="AS31" s="34"/>
      <c r="AT31" s="35"/>
      <c r="AU31" s="33"/>
      <c r="AV31" s="34"/>
      <c r="AW31" s="34"/>
      <c r="AX31" s="35"/>
      <c r="AY31" s="36">
        <v>2</v>
      </c>
      <c r="AZ31" s="34">
        <v>1</v>
      </c>
      <c r="BA31" s="34" t="s">
        <v>12</v>
      </c>
      <c r="BB31" s="37">
        <v>8</v>
      </c>
      <c r="BC31" s="33"/>
      <c r="BD31" s="34"/>
      <c r="BE31" s="34"/>
      <c r="BF31" s="35"/>
      <c r="BG31" s="36"/>
      <c r="BH31" s="34"/>
      <c r="BI31" s="34"/>
      <c r="BJ31" s="37"/>
      <c r="BK31" s="33"/>
      <c r="BL31" s="34"/>
      <c r="BM31" s="34"/>
      <c r="BN31" s="38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9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9"/>
      <c r="DO31" s="33"/>
      <c r="DP31" s="34"/>
      <c r="DQ31" s="34"/>
      <c r="DR31" s="38"/>
      <c r="DS31" s="36"/>
      <c r="DT31" s="34"/>
      <c r="DU31" s="34"/>
      <c r="DV31" s="37"/>
      <c r="DW31" s="33"/>
      <c r="DX31" s="34"/>
      <c r="DY31" s="34"/>
      <c r="DZ31" s="35"/>
      <c r="EA31" s="36"/>
      <c r="EB31" s="34"/>
      <c r="EC31" s="34"/>
      <c r="ED31" s="39"/>
      <c r="EE31" s="33"/>
      <c r="EF31" s="34"/>
      <c r="EG31" s="34"/>
      <c r="EH31" s="38"/>
      <c r="EI31" s="33"/>
      <c r="EJ31" s="34"/>
      <c r="EK31" s="34"/>
      <c r="EL31" s="40"/>
      <c r="EM31" s="59">
        <f>SUM(C31+G31+K31+O31+S31+W31+AA31+AE31+AI31+AM31+AQ31+AU31+AY31+BC31+BG31+BK31+BO31+BS31+BW31+CA31+CE31+CI31+CM31+CQ31+CU31+CY31+DC31+DG31+DK31+DO31+DS31+DW31+EA31+EE31+EI31)</f>
        <v>2</v>
      </c>
      <c r="EN31" s="60">
        <f>(D31+H31+L31+P31+T31+X31+AB31+AF31+AJ31+AN31+AR31+AV31+AZ31+BD31+BH31+BL31+BP31+BT31+BX31+CB31+CF31+CJ31+CN31+CR31+CV31+CZ31+DD31+DH31+DL31+DP31+DT31+DX31+EB31+EF31+EJ31)</f>
        <v>5</v>
      </c>
      <c r="EO31" s="61">
        <f>(EM31/(EN31+EM31)*100)</f>
        <v>28.571428571428569</v>
      </c>
      <c r="EP31" s="62">
        <f>(F31+J31+N31+R31+V31+Z31+AD31+AH31+AL31+AP31+AT31+AX31+BB31+BF31+BJ31+BN31+BR31+BV31+BZ31+CD31+CH31+CL31+CP31+CT31+CX31+DB31+DF31+DJ31+DN31+DR31+DV31+DZ31+ED31+EH31+EL31)</f>
        <v>11</v>
      </c>
      <c r="EQ31" s="63">
        <f>COUNTIF(C31:EL31,"1.m")</f>
        <v>0</v>
      </c>
      <c r="ER31" s="63">
        <f>COUNTIF(C31:EL31,"2.m")</f>
        <v>2</v>
      </c>
      <c r="ES31" s="63">
        <f>COUNTIF(C31:EL31,"3.m")</f>
        <v>1</v>
      </c>
      <c r="ET31" s="64">
        <f>COUNTIF(C31:EL31,"4.m")</f>
        <v>0</v>
      </c>
      <c r="EU31" s="65">
        <f>COUNTIF(C31:EL31,"5.m")</f>
        <v>0</v>
      </c>
    </row>
    <row r="32" spans="1:151" ht="19.95" customHeight="1" x14ac:dyDescent="0.3">
      <c r="A32" s="73" t="s">
        <v>496</v>
      </c>
      <c r="B32" s="75" t="s">
        <v>396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>
        <v>3</v>
      </c>
      <c r="P32" s="34">
        <v>1</v>
      </c>
      <c r="Q32" s="34" t="s">
        <v>12</v>
      </c>
      <c r="R32" s="35">
        <v>10</v>
      </c>
      <c r="S32" s="33"/>
      <c r="T32" s="34"/>
      <c r="U32" s="34"/>
      <c r="V32" s="35"/>
      <c r="W32" s="33"/>
      <c r="X32" s="34"/>
      <c r="Y32" s="34"/>
      <c r="Z32" s="35"/>
      <c r="AA32" s="33"/>
      <c r="AB32" s="34"/>
      <c r="AC32" s="34"/>
      <c r="AD32" s="35"/>
      <c r="AE32" s="33"/>
      <c r="AF32" s="34"/>
      <c r="AG32" s="34"/>
      <c r="AH32" s="35"/>
      <c r="AI32" s="33"/>
      <c r="AJ32" s="34"/>
      <c r="AK32" s="34"/>
      <c r="AL32" s="35"/>
      <c r="AM32" s="33"/>
      <c r="AN32" s="34"/>
      <c r="AO32" s="34"/>
      <c r="AP32" s="35"/>
      <c r="AQ32" s="33"/>
      <c r="AR32" s="34"/>
      <c r="AS32" s="34"/>
      <c r="AT32" s="35"/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7"/>
      <c r="BK32" s="33"/>
      <c r="BL32" s="34"/>
      <c r="BM32" s="34"/>
      <c r="BN32" s="38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9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7"/>
      <c r="DO32" s="33"/>
      <c r="DP32" s="34"/>
      <c r="DQ32" s="34"/>
      <c r="DR32" s="35"/>
      <c r="DS32" s="36"/>
      <c r="DT32" s="34"/>
      <c r="DU32" s="34"/>
      <c r="DV32" s="39"/>
      <c r="DW32" s="33"/>
      <c r="DX32" s="34"/>
      <c r="DY32" s="34"/>
      <c r="DZ32" s="35"/>
      <c r="EA32" s="36"/>
      <c r="EB32" s="34"/>
      <c r="EC32" s="34"/>
      <c r="ED32" s="37"/>
      <c r="EE32" s="33"/>
      <c r="EF32" s="34"/>
      <c r="EG32" s="34"/>
      <c r="EH32" s="35"/>
      <c r="EI32" s="33"/>
      <c r="EJ32" s="34"/>
      <c r="EK32" s="34"/>
      <c r="EL32" s="40"/>
      <c r="EM32" s="59">
        <f>SUM(C32+G32+K32+O32+S32+W32+AA32+AE32+AI32+AM32+AQ32+AU32+AY32+BC32+BG32+BK32+BO32+BS32+BW32+CA32+CE32+CI32+CM32+CQ32+CU32+CY32+DC32+DG32+DK32+DO32+DS32+DW32+EA32+EE32+EI32)</f>
        <v>3</v>
      </c>
      <c r="EN32" s="60">
        <f>(D32+H32+L32+P32+T32+X32+AB32+AF32+AJ32+AN32+AR32+AV32+AZ32+BD32+BH32+BL32+BP32+BT32+BX32+CB32+CF32+CJ32+CN32+CR32+CV32+CZ32+DD32+DH32+DL32+DP32+DT32+DX32+EB32+EF32+EJ32)</f>
        <v>1</v>
      </c>
      <c r="EO32" s="61">
        <f>(EM32/(EN32+EM32)*100)</f>
        <v>75</v>
      </c>
      <c r="EP32" s="62">
        <f>(F32+J32+N32+R32+V32+Z32+AD32+AH32+AL32+AP32+AT32+AX32+BB32+BF32+BJ32+BN32+BR32+BV32+BZ32+CD32+CH32+CL32+CP32+CT32+CX32+DB32+DF32+DJ32+DN32+DR32+DV32+DZ32+ED32+EH32+EL32)</f>
        <v>10</v>
      </c>
      <c r="EQ32" s="63">
        <f>COUNTIF(C32:EL32,"1.m")</f>
        <v>0</v>
      </c>
      <c r="ER32" s="63">
        <f>COUNTIF(C32:EL32,"2.m")</f>
        <v>1</v>
      </c>
      <c r="ES32" s="63">
        <f>COUNTIF(C32:EL32,"3.m")</f>
        <v>0</v>
      </c>
      <c r="ET32" s="64">
        <f>COUNTIF(C32:EL32,"4.m")</f>
        <v>0</v>
      </c>
      <c r="EU32" s="65">
        <f>COUNTIF(C32:EL32,"5.m")</f>
        <v>0</v>
      </c>
    </row>
    <row r="33" spans="1:151" ht="19.95" customHeight="1" x14ac:dyDescent="0.3">
      <c r="A33" s="73" t="s">
        <v>497</v>
      </c>
      <c r="B33" s="75" t="s">
        <v>667</v>
      </c>
      <c r="C33" s="33"/>
      <c r="D33" s="34"/>
      <c r="E33" s="34"/>
      <c r="F33" s="35"/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/>
      <c r="X33" s="34"/>
      <c r="Y33" s="34"/>
      <c r="Z33" s="35"/>
      <c r="AA33" s="33">
        <v>1</v>
      </c>
      <c r="AB33" s="34">
        <v>1</v>
      </c>
      <c r="AC33" s="34" t="s">
        <v>12</v>
      </c>
      <c r="AD33" s="35">
        <v>5</v>
      </c>
      <c r="AE33" s="33"/>
      <c r="AF33" s="34"/>
      <c r="AG33" s="34"/>
      <c r="AH33" s="35"/>
      <c r="AI33" s="33"/>
      <c r="AJ33" s="34"/>
      <c r="AK33" s="34"/>
      <c r="AL33" s="35"/>
      <c r="AM33" s="33">
        <v>1</v>
      </c>
      <c r="AN33" s="34">
        <v>2</v>
      </c>
      <c r="AO33" s="34" t="s">
        <v>220</v>
      </c>
      <c r="AP33" s="35">
        <v>5</v>
      </c>
      <c r="AQ33" s="33"/>
      <c r="AR33" s="34"/>
      <c r="AS33" s="34"/>
      <c r="AT33" s="35"/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7"/>
      <c r="BK33" s="33"/>
      <c r="BL33" s="34"/>
      <c r="BM33" s="34"/>
      <c r="BN33" s="35"/>
      <c r="BO33" s="36"/>
      <c r="BP33" s="34"/>
      <c r="BQ33" s="34"/>
      <c r="BR33" s="39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7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7"/>
      <c r="DW33" s="33"/>
      <c r="DX33" s="34"/>
      <c r="DY33" s="34"/>
      <c r="DZ33" s="35"/>
      <c r="EA33" s="36"/>
      <c r="EB33" s="34"/>
      <c r="EC33" s="34"/>
      <c r="ED33" s="37"/>
      <c r="EE33" s="33"/>
      <c r="EF33" s="34"/>
      <c r="EG33" s="34"/>
      <c r="EH33" s="35"/>
      <c r="EI33" s="33"/>
      <c r="EJ33" s="34"/>
      <c r="EK33" s="34"/>
      <c r="EL33" s="40"/>
      <c r="EM33" s="59">
        <f>SUM(C33+G33+K33+O33+S33+W33+AA33+AE33+AI33+AM33+AQ33+AU33+AY33+BC33+BG33+BK33+BO33+BS33+BW33+CA33+CE33+CI33+CM33+CQ33+CU33+CY33+DC33+DG33+DK33+DO33+DS33+DW33+EA33+EE33+EI33)</f>
        <v>2</v>
      </c>
      <c r="EN33" s="60">
        <f>(D33+H33+L33+P33+T33+X33+AB33+AF33+AJ33+AN33+AR33+AV33+AZ33+BD33+BH33+BL33+BP33+BT33+BX33+CB33+CF33+CJ33+CN33+CR33+CV33+CZ33+DD33+DH33+DL33+DP33+DT33+DX33+EB33+EF33+EJ33)</f>
        <v>3</v>
      </c>
      <c r="EO33" s="61">
        <f>(EM33/(EN33+EM33)*100)</f>
        <v>40</v>
      </c>
      <c r="EP33" s="62">
        <f>(F33+J33+N33+R33+V33+Z33+AD33+AH33+AL33+AP33+AT33+AX33+BB33+BF33+BJ33+BN33+BR33+BV33+BZ33+CD33+CH33+CL33+CP33+CT33+CX33+DB33+DF33+DJ33+DN33+DR33+DV33+DZ33+ED33+EH33+EL33)</f>
        <v>10</v>
      </c>
      <c r="EQ33" s="63">
        <f>COUNTIF(C33:EL33,"1.m")</f>
        <v>0</v>
      </c>
      <c r="ER33" s="63">
        <f>COUNTIF(C33:EL33,"2.m")</f>
        <v>1</v>
      </c>
      <c r="ES33" s="63">
        <f>COUNTIF(C33:EL33,"3.m")</f>
        <v>1</v>
      </c>
      <c r="ET33" s="64">
        <f>COUNTIF(C33:EL33,"4.m")</f>
        <v>0</v>
      </c>
      <c r="EU33" s="65">
        <f>COUNTIF(C33:EL33,"5.m")</f>
        <v>0</v>
      </c>
    </row>
    <row r="34" spans="1:151" ht="19.95" customHeight="1" x14ac:dyDescent="0.3">
      <c r="A34" s="73" t="s">
        <v>498</v>
      </c>
      <c r="B34" s="75" t="s">
        <v>780</v>
      </c>
      <c r="C34" s="33"/>
      <c r="D34" s="34"/>
      <c r="E34" s="34"/>
      <c r="F34" s="35"/>
      <c r="G34" s="33"/>
      <c r="H34" s="34"/>
      <c r="I34" s="34"/>
      <c r="J34" s="35"/>
      <c r="K34" s="33"/>
      <c r="L34" s="34"/>
      <c r="M34" s="34"/>
      <c r="N34" s="35"/>
      <c r="O34" s="33"/>
      <c r="P34" s="34"/>
      <c r="Q34" s="34"/>
      <c r="R34" s="35"/>
      <c r="S34" s="33"/>
      <c r="T34" s="34"/>
      <c r="U34" s="34"/>
      <c r="V34" s="35"/>
      <c r="W34" s="33"/>
      <c r="X34" s="34"/>
      <c r="Y34" s="34"/>
      <c r="Z34" s="35"/>
      <c r="AA34" s="33"/>
      <c r="AB34" s="34"/>
      <c r="AC34" s="34"/>
      <c r="AD34" s="35"/>
      <c r="AE34" s="33"/>
      <c r="AF34" s="34"/>
      <c r="AG34" s="34"/>
      <c r="AH34" s="35"/>
      <c r="AI34" s="33"/>
      <c r="AJ34" s="34"/>
      <c r="AK34" s="34"/>
      <c r="AL34" s="35"/>
      <c r="AM34" s="33"/>
      <c r="AN34" s="34"/>
      <c r="AO34" s="34"/>
      <c r="AP34" s="35"/>
      <c r="AQ34" s="33"/>
      <c r="AR34" s="34"/>
      <c r="AS34" s="34"/>
      <c r="AT34" s="35"/>
      <c r="AU34" s="33">
        <v>0</v>
      </c>
      <c r="AV34" s="34">
        <v>2</v>
      </c>
      <c r="AW34" s="34" t="s">
        <v>220</v>
      </c>
      <c r="AX34" s="35">
        <v>2</v>
      </c>
      <c r="AY34" s="36">
        <v>2</v>
      </c>
      <c r="AZ34" s="34">
        <v>1</v>
      </c>
      <c r="BA34" s="34" t="s">
        <v>12</v>
      </c>
      <c r="BB34" s="37">
        <v>8</v>
      </c>
      <c r="BC34" s="33"/>
      <c r="BD34" s="34"/>
      <c r="BE34" s="34"/>
      <c r="BF34" s="35"/>
      <c r="BG34" s="36"/>
      <c r="BH34" s="34"/>
      <c r="BI34" s="34"/>
      <c r="BJ34" s="37"/>
      <c r="BK34" s="33"/>
      <c r="BL34" s="34"/>
      <c r="BM34" s="34"/>
      <c r="BN34" s="35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5"/>
      <c r="CM34" s="36"/>
      <c r="CN34" s="34"/>
      <c r="CO34" s="34"/>
      <c r="CP34" s="37"/>
      <c r="CQ34" s="33"/>
      <c r="CR34" s="34"/>
      <c r="CS34" s="34"/>
      <c r="CT34" s="35"/>
      <c r="CU34" s="36"/>
      <c r="CV34" s="34"/>
      <c r="CW34" s="34"/>
      <c r="CX34" s="37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7"/>
      <c r="DO34" s="33"/>
      <c r="DP34" s="34"/>
      <c r="DQ34" s="34"/>
      <c r="DR34" s="35"/>
      <c r="DS34" s="36"/>
      <c r="DT34" s="34"/>
      <c r="DU34" s="34"/>
      <c r="DV34" s="37"/>
      <c r="DW34" s="33"/>
      <c r="DX34" s="34"/>
      <c r="DY34" s="34"/>
      <c r="DZ34" s="35"/>
      <c r="EA34" s="36"/>
      <c r="EB34" s="34"/>
      <c r="EC34" s="34"/>
      <c r="ED34" s="37"/>
      <c r="EE34" s="33"/>
      <c r="EF34" s="34"/>
      <c r="EG34" s="34"/>
      <c r="EH34" s="35"/>
      <c r="EI34" s="33"/>
      <c r="EJ34" s="34"/>
      <c r="EK34" s="34"/>
      <c r="EL34" s="40"/>
      <c r="EM34" s="59">
        <f>SUM(C34+G34+K34+O34+S34+W34+AA34+AE34+AI34+AM34+AQ34+AU34+AY34+BC34+BG34+BK34+BO34+BS34+BW34+CA34+CE34+CI34+CM34+CQ34+CU34+CY34+DC34+DG34+DK34+DO34+DS34+DW34+EA34+EE34+EI34)</f>
        <v>2</v>
      </c>
      <c r="EN34" s="60">
        <f>(D34+H34+L34+P34+T34+X34+AB34+AF34+AJ34+AN34+AR34+AV34+AZ34+BD34+BH34+BL34+BP34+BT34+BX34+CB34+CF34+CJ34+CN34+CR34+CV34+CZ34+DD34+DH34+DL34+DP34+DT34+DX34+EB34+EF34+EJ34)</f>
        <v>3</v>
      </c>
      <c r="EO34" s="61">
        <f>(EM34/(EN34+EM34)*100)</f>
        <v>40</v>
      </c>
      <c r="EP34" s="62">
        <f>(F34+J34+N34+R34+V34+Z34+AD34+AH34+AL34+AP34+AT34+AX34+BB34+BF34+BJ34+BN34+BR34+BV34+BZ34+CD34+CH34+CL34+CP34+CT34+CX34+DB34+DF34+DJ34+DN34+DR34+DV34+DZ34+ED34+EH34+EL34)</f>
        <v>10</v>
      </c>
      <c r="EQ34" s="63">
        <f>COUNTIF(C34:EL34,"1.m")</f>
        <v>0</v>
      </c>
      <c r="ER34" s="63">
        <f>COUNTIF(C34:EL34,"2.m")</f>
        <v>1</v>
      </c>
      <c r="ES34" s="63">
        <f>COUNTIF(C34:EL34,"3.m")</f>
        <v>1</v>
      </c>
      <c r="ET34" s="64">
        <f>COUNTIF(C34:EL34,"4.m")</f>
        <v>0</v>
      </c>
      <c r="EU34" s="65">
        <f>COUNTIF(C34:EL34,"5.m")</f>
        <v>0</v>
      </c>
    </row>
    <row r="35" spans="1:151" ht="19.95" customHeight="1" x14ac:dyDescent="0.3">
      <c r="A35" s="73" t="s">
        <v>534</v>
      </c>
      <c r="B35" s="75" t="s">
        <v>662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/>
      <c r="T35" s="34"/>
      <c r="U35" s="34"/>
      <c r="V35" s="35"/>
      <c r="W35" s="33"/>
      <c r="X35" s="34"/>
      <c r="Y35" s="34"/>
      <c r="Z35" s="35"/>
      <c r="AA35" s="33">
        <v>0</v>
      </c>
      <c r="AB35" s="34">
        <v>3</v>
      </c>
      <c r="AC35" s="34" t="s">
        <v>221</v>
      </c>
      <c r="AD35" s="35">
        <v>2</v>
      </c>
      <c r="AE35" s="33"/>
      <c r="AF35" s="34"/>
      <c r="AG35" s="34"/>
      <c r="AH35" s="35"/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>
        <v>1</v>
      </c>
      <c r="BH35" s="34">
        <v>2</v>
      </c>
      <c r="BI35" s="34">
        <v>3</v>
      </c>
      <c r="BJ35" s="37">
        <v>5</v>
      </c>
      <c r="BK35" s="33"/>
      <c r="BL35" s="34"/>
      <c r="BM35" s="34"/>
      <c r="BN35" s="35"/>
      <c r="BO35" s="36"/>
      <c r="BP35" s="34"/>
      <c r="BQ35" s="34"/>
      <c r="BR35" s="39"/>
      <c r="BS35" s="33"/>
      <c r="BT35" s="34"/>
      <c r="BU35" s="34"/>
      <c r="BV35" s="38"/>
      <c r="BW35" s="36">
        <v>2</v>
      </c>
      <c r="BX35" s="34">
        <v>0</v>
      </c>
      <c r="BY35" s="34">
        <v>1</v>
      </c>
      <c r="BZ35" s="39">
        <v>3</v>
      </c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5"/>
      <c r="CM35" s="36"/>
      <c r="CN35" s="34"/>
      <c r="CO35" s="34"/>
      <c r="CP35" s="37"/>
      <c r="CQ35" s="33"/>
      <c r="CR35" s="34"/>
      <c r="CS35" s="34"/>
      <c r="CT35" s="35"/>
      <c r="CU35" s="36"/>
      <c r="CV35" s="34"/>
      <c r="CW35" s="34"/>
      <c r="CX35" s="37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7"/>
      <c r="DO35" s="33"/>
      <c r="DP35" s="34"/>
      <c r="DQ35" s="34"/>
      <c r="DR35" s="35"/>
      <c r="DS35" s="36"/>
      <c r="DT35" s="34"/>
      <c r="DU35" s="34"/>
      <c r="DV35" s="37"/>
      <c r="DW35" s="33"/>
      <c r="DX35" s="34"/>
      <c r="DY35" s="34"/>
      <c r="DZ35" s="35"/>
      <c r="EA35" s="36"/>
      <c r="EB35" s="34"/>
      <c r="EC35" s="34"/>
      <c r="ED35" s="37"/>
      <c r="EE35" s="33"/>
      <c r="EF35" s="34"/>
      <c r="EG35" s="34"/>
      <c r="EH35" s="35"/>
      <c r="EI35" s="33"/>
      <c r="EJ35" s="34"/>
      <c r="EK35" s="34"/>
      <c r="EL35" s="40"/>
      <c r="EM35" s="59">
        <f>SUM(C35+G35+K35+O35+S35+W35+AA35+AE35+AI35+AM35+AQ35+AU35+AY35+BC35+BG35+BK35+BO35+BS35+BW35+CA35+CE35+CI35+CM35+CQ35+CU35+CY35+DC35+DG35+DK35+DO35+DS35+DW35+EA35+EE35+EI35)</f>
        <v>3</v>
      </c>
      <c r="EN35" s="60">
        <f>(D35+H35+L35+P35+T35+X35+AB35+AF35+AJ35+AN35+AR35+AV35+AZ35+BD35+BH35+BL35+BP35+BT35+BX35+CB35+CF35+CJ35+CN35+CR35+CV35+CZ35+DD35+DH35+DL35+DP35+DT35+DX35+EB35+EF35+EJ35)</f>
        <v>5</v>
      </c>
      <c r="EO35" s="61">
        <f>(EM35/(EN35+EM35)*100)</f>
        <v>37.5</v>
      </c>
      <c r="EP35" s="62">
        <f>(F35+J35+N35+R35+V35+Z35+AD35+AH35+AL35+AP35+AT35+AX35+BB35+BF35+BJ35+BN35+BR35+BV35+BZ35+CD35+CH35+CL35+CP35+CT35+CX35+DB35+DF35+DJ35+DN35+DR35+DV35+DZ35+ED35+EH35+EL35)</f>
        <v>10</v>
      </c>
      <c r="EQ35" s="63">
        <f>COUNTIF(C35:EL35,"1.m")</f>
        <v>0</v>
      </c>
      <c r="ER35" s="63">
        <f>COUNTIF(C35:EL35,"2.m")</f>
        <v>0</v>
      </c>
      <c r="ES35" s="63">
        <f>COUNTIF(C35:EL35,"3.m")</f>
        <v>0</v>
      </c>
      <c r="ET35" s="64">
        <f>COUNTIF(C35:EL35,"4.m")</f>
        <v>1</v>
      </c>
      <c r="EU35" s="65">
        <f>COUNTIF(C35:EL35,"5.m")</f>
        <v>0</v>
      </c>
    </row>
    <row r="36" spans="1:151" ht="19.95" customHeight="1" x14ac:dyDescent="0.3">
      <c r="A36" s="73" t="s">
        <v>499</v>
      </c>
      <c r="B36" s="75" t="s">
        <v>338</v>
      </c>
      <c r="C36" s="33"/>
      <c r="D36" s="34"/>
      <c r="E36" s="34"/>
      <c r="F36" s="35"/>
      <c r="G36" s="33"/>
      <c r="H36" s="34"/>
      <c r="I36" s="34"/>
      <c r="J36" s="35"/>
      <c r="K36" s="33">
        <v>0</v>
      </c>
      <c r="L36" s="34">
        <v>3</v>
      </c>
      <c r="M36" s="34" t="s">
        <v>221</v>
      </c>
      <c r="N36" s="35">
        <v>2</v>
      </c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>
        <v>2</v>
      </c>
      <c r="AB36" s="34">
        <v>1</v>
      </c>
      <c r="AC36" s="34" t="s">
        <v>220</v>
      </c>
      <c r="AD36" s="35">
        <v>8</v>
      </c>
      <c r="AE36" s="33"/>
      <c r="AF36" s="34"/>
      <c r="AG36" s="34"/>
      <c r="AH36" s="35"/>
      <c r="AI36" s="33"/>
      <c r="AJ36" s="34"/>
      <c r="AK36" s="34"/>
      <c r="AL36" s="35"/>
      <c r="AM36" s="33"/>
      <c r="AN36" s="34"/>
      <c r="AO36" s="34"/>
      <c r="AP36" s="35"/>
      <c r="AQ36" s="33"/>
      <c r="AR36" s="34"/>
      <c r="AS36" s="34"/>
      <c r="AT36" s="35"/>
      <c r="AU36" s="33"/>
      <c r="AV36" s="34"/>
      <c r="AW36" s="34"/>
      <c r="AX36" s="35"/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7"/>
      <c r="BK36" s="33"/>
      <c r="BL36" s="34"/>
      <c r="BM36" s="34"/>
      <c r="BN36" s="35"/>
      <c r="BO36" s="36"/>
      <c r="BP36" s="34"/>
      <c r="BQ36" s="34"/>
      <c r="BR36" s="37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8"/>
      <c r="CU36" s="36"/>
      <c r="CV36" s="34"/>
      <c r="CW36" s="34"/>
      <c r="CX36" s="37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7"/>
      <c r="DO36" s="33"/>
      <c r="DP36" s="34"/>
      <c r="DQ36" s="34"/>
      <c r="DR36" s="35"/>
      <c r="DS36" s="36"/>
      <c r="DT36" s="34"/>
      <c r="DU36" s="34"/>
      <c r="DV36" s="37"/>
      <c r="DW36" s="33"/>
      <c r="DX36" s="34"/>
      <c r="DY36" s="34"/>
      <c r="DZ36" s="35"/>
      <c r="EA36" s="36"/>
      <c r="EB36" s="34"/>
      <c r="EC36" s="34"/>
      <c r="ED36" s="37"/>
      <c r="EE36" s="33"/>
      <c r="EF36" s="34"/>
      <c r="EG36" s="34"/>
      <c r="EH36" s="35"/>
      <c r="EI36" s="33"/>
      <c r="EJ36" s="34"/>
      <c r="EK36" s="34"/>
      <c r="EL36" s="40"/>
      <c r="EM36" s="59">
        <f>SUM(C36+G36+K36+O36+S36+W36+AA36+AE36+AI36+AM36+AQ36+AU36+AY36+BC36+BG36+BK36+BO36+BS36+BW36+CA36+CE36+CI36+CM36+CQ36+CU36+CY36+DC36+DG36+DK36+DO36+DS36+DW36+EA36+EE36+EI36)</f>
        <v>2</v>
      </c>
      <c r="EN36" s="60">
        <f>(D36+H36+L36+P36+T36+X36+AB36+AF36+AJ36+AN36+AR36+AV36+AZ36+BD36+BH36+BL36+BP36+BT36+BX36+CB36+CF36+CJ36+CN36+CR36+CV36+CZ36+DD36+DH36+DL36+DP36+DT36+DX36+EB36+EF36+EJ36)</f>
        <v>4</v>
      </c>
      <c r="EO36" s="61">
        <f>(EM36/(EN36+EM36)*100)</f>
        <v>33.333333333333329</v>
      </c>
      <c r="EP36" s="62">
        <f>(F36+J36+N36+R36+V36+Z36+AD36+AH36+AL36+AP36+AT36+AX36+BB36+BF36+BJ36+BN36+BR36+BV36+BZ36+CD36+CH36+CL36+CP36+CT36+CX36+DB36+DF36+DJ36+DN36+DR36+DV36+DZ36+ED36+EH36+EL36)</f>
        <v>10</v>
      </c>
      <c r="EQ36" s="63">
        <f>COUNTIF(C36:EL36,"1.m")</f>
        <v>0</v>
      </c>
      <c r="ER36" s="63">
        <f>COUNTIF(C36:EL36,"2.m")</f>
        <v>0</v>
      </c>
      <c r="ES36" s="63">
        <f>COUNTIF(C36:EL36,"3.m")</f>
        <v>1</v>
      </c>
      <c r="ET36" s="64">
        <f>COUNTIF(C36:EL36,"4.m")</f>
        <v>1</v>
      </c>
      <c r="EU36" s="65">
        <f>COUNTIF(C36:EL36,"5.m")</f>
        <v>0</v>
      </c>
    </row>
    <row r="37" spans="1:151" ht="19.95" customHeight="1" x14ac:dyDescent="0.3">
      <c r="A37" s="73" t="s">
        <v>500</v>
      </c>
      <c r="B37" s="75" t="s">
        <v>388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>
        <v>2</v>
      </c>
      <c r="P37" s="34">
        <v>1</v>
      </c>
      <c r="Q37" s="34" t="s">
        <v>12</v>
      </c>
      <c r="R37" s="35">
        <v>7</v>
      </c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/>
      <c r="AF37" s="34"/>
      <c r="AG37" s="34"/>
      <c r="AH37" s="35"/>
      <c r="AI37" s="33"/>
      <c r="AJ37" s="34"/>
      <c r="AK37" s="34"/>
      <c r="AL37" s="35"/>
      <c r="AM37" s="33"/>
      <c r="AN37" s="34"/>
      <c r="AO37" s="34"/>
      <c r="AP37" s="35"/>
      <c r="AQ37" s="33"/>
      <c r="AR37" s="34"/>
      <c r="AS37" s="34"/>
      <c r="AT37" s="35"/>
      <c r="AU37" s="33">
        <v>0</v>
      </c>
      <c r="AV37" s="34">
        <v>3</v>
      </c>
      <c r="AW37" s="34" t="s">
        <v>221</v>
      </c>
      <c r="AX37" s="35">
        <v>2</v>
      </c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9"/>
      <c r="BK37" s="33"/>
      <c r="BL37" s="34"/>
      <c r="BM37" s="41"/>
      <c r="BN37" s="42"/>
      <c r="BO37" s="36">
        <v>0</v>
      </c>
      <c r="BP37" s="34">
        <v>2</v>
      </c>
      <c r="BQ37" s="34">
        <v>3</v>
      </c>
      <c r="BR37" s="39">
        <v>1</v>
      </c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9"/>
      <c r="DO37" s="33"/>
      <c r="DP37" s="34"/>
      <c r="DQ37" s="34"/>
      <c r="DR37" s="38"/>
      <c r="DS37" s="36"/>
      <c r="DT37" s="34"/>
      <c r="DU37" s="34"/>
      <c r="DV37" s="39"/>
      <c r="DW37" s="33"/>
      <c r="DX37" s="34"/>
      <c r="DY37" s="34"/>
      <c r="DZ37" s="38"/>
      <c r="EA37" s="36"/>
      <c r="EB37" s="34"/>
      <c r="EC37" s="34"/>
      <c r="ED37" s="39"/>
      <c r="EE37" s="33"/>
      <c r="EF37" s="34"/>
      <c r="EG37" s="34"/>
      <c r="EH37" s="38"/>
      <c r="EI37" s="33"/>
      <c r="EJ37" s="34"/>
      <c r="EK37" s="34"/>
      <c r="EL37" s="40"/>
      <c r="EM37" s="59">
        <f>SUM(C37+G37+K37+O37+S37+W37+AA37+AE37+AI37+AM37+AQ37+AU37+AY37+BC37+BG37+BK37+BO37+BS37+BW37+CA37+CE37+CI37+CM37+CQ37+CU37+CY37+DC37+DG37+DK37+DO37+DS37+DW37+EA37+EE37+EI37)</f>
        <v>2</v>
      </c>
      <c r="EN37" s="60">
        <f>(D37+H37+L37+P37+T37+X37+AB37+AF37+AJ37+AN37+AR37+AV37+AZ37+BD37+BH37+BL37+BP37+BT37+BX37+CB37+CF37+CJ37+CN37+CR37+CV37+CZ37+DD37+DH37+DL37+DP37+DT37+DX37+EB37+EF37+EJ37)</f>
        <v>6</v>
      </c>
      <c r="EO37" s="61">
        <f>(EM37/(EN37+EM37)*100)</f>
        <v>25</v>
      </c>
      <c r="EP37" s="62">
        <f>(F37+J37+N37+R37+V37+Z37+AD37+AH37+AL37+AP37+AT37+AX37+BB37+BF37+BJ37+BN37+BR37+BV37+BZ37+CD37+CH37+CL37+CP37+CT37+CX37+DB37+DF37+DJ37+DN37+DR37+DV37+DZ37+ED37+EH37+EL37)</f>
        <v>10</v>
      </c>
      <c r="EQ37" s="63">
        <f>COUNTIF(C37:EL37,"1.m")</f>
        <v>0</v>
      </c>
      <c r="ER37" s="63">
        <f>COUNTIF(C37:EL37,"2.m")</f>
        <v>1</v>
      </c>
      <c r="ES37" s="63">
        <f>COUNTIF(C37:EL37,"3.m")</f>
        <v>0</v>
      </c>
      <c r="ET37" s="64">
        <f>COUNTIF(C37:EL37,"4.m")</f>
        <v>1</v>
      </c>
      <c r="EU37" s="65">
        <f>COUNTIF(C37:EL37,"5.m")</f>
        <v>0</v>
      </c>
    </row>
    <row r="38" spans="1:151" ht="19.95" customHeight="1" x14ac:dyDescent="0.3">
      <c r="A38" s="73" t="s">
        <v>551</v>
      </c>
      <c r="B38" s="75" t="s">
        <v>752</v>
      </c>
      <c r="C38" s="33"/>
      <c r="D38" s="34"/>
      <c r="E38" s="34"/>
      <c r="F38" s="35"/>
      <c r="G38" s="33"/>
      <c r="H38" s="34"/>
      <c r="I38" s="34"/>
      <c r="J38" s="35"/>
      <c r="K38" s="33"/>
      <c r="L38" s="34"/>
      <c r="M38" s="34"/>
      <c r="N38" s="35"/>
      <c r="O38" s="33"/>
      <c r="P38" s="34"/>
      <c r="Q38" s="34"/>
      <c r="R38" s="35"/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/>
      <c r="AF38" s="34"/>
      <c r="AG38" s="34"/>
      <c r="AH38" s="35"/>
      <c r="AI38" s="33"/>
      <c r="AJ38" s="34"/>
      <c r="AK38" s="34"/>
      <c r="AL38" s="35"/>
      <c r="AM38" s="33"/>
      <c r="AN38" s="34"/>
      <c r="AO38" s="34"/>
      <c r="AP38" s="35"/>
      <c r="AQ38" s="33">
        <v>0</v>
      </c>
      <c r="AR38" s="34">
        <v>2</v>
      </c>
      <c r="AS38" s="34" t="s">
        <v>220</v>
      </c>
      <c r="AT38" s="35">
        <v>1</v>
      </c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>
        <v>2</v>
      </c>
      <c r="BH38" s="34">
        <v>1</v>
      </c>
      <c r="BI38" s="34">
        <v>2</v>
      </c>
      <c r="BJ38" s="37">
        <v>8</v>
      </c>
      <c r="BK38" s="33"/>
      <c r="BL38" s="34"/>
      <c r="BM38" s="34"/>
      <c r="BN38" s="38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9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9"/>
      <c r="DO38" s="33"/>
      <c r="DP38" s="34"/>
      <c r="DQ38" s="34"/>
      <c r="DR38" s="38"/>
      <c r="DS38" s="36"/>
      <c r="DT38" s="34"/>
      <c r="DU38" s="34"/>
      <c r="DV38" s="39"/>
      <c r="DW38" s="33"/>
      <c r="DX38" s="34"/>
      <c r="DY38" s="34"/>
      <c r="DZ38" s="35"/>
      <c r="EA38" s="36"/>
      <c r="EB38" s="34"/>
      <c r="EC38" s="34"/>
      <c r="ED38" s="39"/>
      <c r="EE38" s="33"/>
      <c r="EF38" s="34"/>
      <c r="EG38" s="34"/>
      <c r="EH38" s="35"/>
      <c r="EI38" s="33"/>
      <c r="EJ38" s="34"/>
      <c r="EK38" s="34"/>
      <c r="EL38" s="40"/>
      <c r="EM38" s="59">
        <f>SUM(C38+G38+K38+O38+S38+W38+AA38+AE38+AI38+AM38+AQ38+AU38+AY38+BC38+BG38+BK38+BO38+BS38+BW38+CA38+CE38+CI38+CM38+CQ38+CU38+CY38+DC38+DG38+DK38+DO38+DS38+DW38+EA38+EE38+EI38)</f>
        <v>2</v>
      </c>
      <c r="EN38" s="60">
        <f>(D38+H38+L38+P38+T38+X38+AB38+AF38+AJ38+AN38+AR38+AV38+AZ38+BD38+BH38+BL38+BP38+BT38+BX38+CB38+CF38+CJ38+CN38+CR38+CV38+CZ38+DD38+DH38+DL38+DP38+DT38+DX38+EB38+EF38+EJ38)</f>
        <v>3</v>
      </c>
      <c r="EO38" s="61">
        <f>(EM38/(EN38+EM38)*100)</f>
        <v>40</v>
      </c>
      <c r="EP38" s="62">
        <f>(F38+J38+N38+R38+V38+Z38+AD38+AH38+AL38+AP38+AT38+AX38+BB38+BF38+BJ38+BN38+BR38+BV38+BZ38+CD38+CH38+CL38+CP38+CT38+CX38+DB38+DF38+DJ38+DN38+DR38+DV38+DZ38+ED38+EH38+EL38)</f>
        <v>9</v>
      </c>
      <c r="EQ38" s="63">
        <f>COUNTIF(C38:EL38,"1.m")</f>
        <v>0</v>
      </c>
      <c r="ER38" s="63">
        <f>COUNTIF(C38:EL38,"2.m")</f>
        <v>0</v>
      </c>
      <c r="ES38" s="63">
        <f>COUNTIF(C38:EL38,"3.m")</f>
        <v>1</v>
      </c>
      <c r="ET38" s="64">
        <f>COUNTIF(C38:EL38,"4.m")</f>
        <v>0</v>
      </c>
      <c r="EU38" s="65">
        <f>COUNTIF(C38:EL38,"5.m")</f>
        <v>0</v>
      </c>
    </row>
    <row r="39" spans="1:151" ht="19.95" customHeight="1" x14ac:dyDescent="0.3">
      <c r="A39" s="73" t="s">
        <v>508</v>
      </c>
      <c r="B39" s="75" t="s">
        <v>430</v>
      </c>
      <c r="C39" s="33"/>
      <c r="D39" s="34"/>
      <c r="E39" s="34"/>
      <c r="F39" s="35"/>
      <c r="G39" s="33"/>
      <c r="H39" s="34"/>
      <c r="I39" s="34"/>
      <c r="J39" s="35"/>
      <c r="K39" s="33"/>
      <c r="L39" s="34"/>
      <c r="M39" s="34"/>
      <c r="N39" s="35"/>
      <c r="O39" s="33"/>
      <c r="P39" s="34"/>
      <c r="Q39" s="34"/>
      <c r="R39" s="35"/>
      <c r="S39" s="33">
        <v>1</v>
      </c>
      <c r="T39" s="34">
        <v>2</v>
      </c>
      <c r="U39" s="34" t="s">
        <v>220</v>
      </c>
      <c r="V39" s="35">
        <v>2</v>
      </c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>
        <v>1</v>
      </c>
      <c r="AJ39" s="34">
        <v>3</v>
      </c>
      <c r="AK39" s="34" t="s">
        <v>221</v>
      </c>
      <c r="AL39" s="35">
        <v>4</v>
      </c>
      <c r="AM39" s="33"/>
      <c r="AN39" s="34"/>
      <c r="AO39" s="34"/>
      <c r="AP39" s="35"/>
      <c r="AQ39" s="33">
        <v>0</v>
      </c>
      <c r="AR39" s="34">
        <v>3</v>
      </c>
      <c r="AS39" s="34" t="s">
        <v>221</v>
      </c>
      <c r="AT39" s="35">
        <v>1</v>
      </c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>
        <v>0</v>
      </c>
      <c r="BH39" s="34">
        <v>3</v>
      </c>
      <c r="BI39" s="34">
        <v>4</v>
      </c>
      <c r="BJ39" s="37">
        <v>2</v>
      </c>
      <c r="BK39" s="33"/>
      <c r="BL39" s="34"/>
      <c r="BM39" s="34"/>
      <c r="BN39" s="38"/>
      <c r="BO39" s="36"/>
      <c r="BP39" s="34"/>
      <c r="BQ39" s="34"/>
      <c r="BR39" s="39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7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9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5"/>
      <c r="EI39" s="33"/>
      <c r="EJ39" s="34"/>
      <c r="EK39" s="34"/>
      <c r="EL39" s="40"/>
      <c r="EM39" s="59">
        <f>SUM(C39+G39+K39+O39+S39+W39+AA39+AE39+AI39+AM39+AQ39+AU39+AY39+BC39+BG39+BK39+BO39+BS39+BW39+CA39+CE39+CI39+CM39+CQ39+CU39+CY39+DC39+DG39+DK39+DO39+DS39+DW39+EA39+EE39+EI39)</f>
        <v>2</v>
      </c>
      <c r="EN39" s="60">
        <f>(D39+H39+L39+P39+T39+X39+AB39+AF39+AJ39+AN39+AR39+AV39+AZ39+BD39+BH39+BL39+BP39+BT39+BX39+CB39+CF39+CJ39+CN39+CR39+CV39+CZ39+DD39+DH39+DL39+DP39+DT39+DX39+EB39+EF39+EJ39)</f>
        <v>11</v>
      </c>
      <c r="EO39" s="61">
        <f>(EM39/(EN39+EM39)*100)</f>
        <v>15.384615384615385</v>
      </c>
      <c r="EP39" s="62">
        <f>(F39+J39+N39+R39+V39+Z39+AD39+AH39+AL39+AP39+AT39+AX39+BB39+BF39+BJ39+BN39+BR39+BV39+BZ39+CD39+CH39+CL39+CP39+CT39+CX39+DB39+DF39+DJ39+DN39+DR39+DV39+DZ39+ED39+EH39+EL39)</f>
        <v>9</v>
      </c>
      <c r="EQ39" s="63">
        <f>COUNTIF(C39:EL39,"1.m")</f>
        <v>0</v>
      </c>
      <c r="ER39" s="63">
        <f>COUNTIF(C39:EL39,"2.m")</f>
        <v>0</v>
      </c>
      <c r="ES39" s="63">
        <f>COUNTIF(C39:EL39,"3.m")</f>
        <v>1</v>
      </c>
      <c r="ET39" s="64">
        <f>COUNTIF(C39:EL39,"4.m")</f>
        <v>2</v>
      </c>
      <c r="EU39" s="65">
        <f>COUNTIF(C39:EL39,"5.m")</f>
        <v>0</v>
      </c>
    </row>
    <row r="40" spans="1:151" ht="19.95" customHeight="1" x14ac:dyDescent="0.3">
      <c r="A40" s="73" t="s">
        <v>501</v>
      </c>
      <c r="B40" s="75" t="s">
        <v>341</v>
      </c>
      <c r="C40" s="33"/>
      <c r="D40" s="34"/>
      <c r="E40" s="34"/>
      <c r="F40" s="35"/>
      <c r="G40" s="33"/>
      <c r="H40" s="34"/>
      <c r="I40" s="34"/>
      <c r="J40" s="35"/>
      <c r="K40" s="33">
        <v>2</v>
      </c>
      <c r="L40" s="34">
        <v>0</v>
      </c>
      <c r="M40" s="34" t="s">
        <v>219</v>
      </c>
      <c r="N40" s="35">
        <v>8</v>
      </c>
      <c r="O40" s="33"/>
      <c r="P40" s="34"/>
      <c r="Q40" s="34"/>
      <c r="R40" s="35"/>
      <c r="S40" s="33"/>
      <c r="T40" s="34"/>
      <c r="U40" s="34"/>
      <c r="V40" s="35"/>
      <c r="W40" s="33"/>
      <c r="X40" s="34"/>
      <c r="Y40" s="34"/>
      <c r="Z40" s="35"/>
      <c r="AA40" s="33"/>
      <c r="AB40" s="34"/>
      <c r="AC40" s="34"/>
      <c r="AD40" s="35"/>
      <c r="AE40" s="33"/>
      <c r="AF40" s="34"/>
      <c r="AG40" s="34"/>
      <c r="AH40" s="35"/>
      <c r="AI40" s="33"/>
      <c r="AJ40" s="34"/>
      <c r="AK40" s="34"/>
      <c r="AL40" s="35"/>
      <c r="AM40" s="33"/>
      <c r="AN40" s="34"/>
      <c r="AO40" s="34"/>
      <c r="AP40" s="35"/>
      <c r="AQ40" s="33"/>
      <c r="AR40" s="34"/>
      <c r="AS40" s="34"/>
      <c r="AT40" s="35"/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7"/>
      <c r="BK40" s="33"/>
      <c r="BL40" s="34"/>
      <c r="BM40" s="34"/>
      <c r="BN40" s="38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5"/>
      <c r="CM40" s="36"/>
      <c r="CN40" s="34"/>
      <c r="CO40" s="34"/>
      <c r="CP40" s="37"/>
      <c r="CQ40" s="33"/>
      <c r="CR40" s="34"/>
      <c r="CS40" s="34"/>
      <c r="CT40" s="35"/>
      <c r="CU40" s="36"/>
      <c r="CV40" s="34"/>
      <c r="CW40" s="34"/>
      <c r="CX40" s="37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7"/>
      <c r="DO40" s="33"/>
      <c r="DP40" s="34"/>
      <c r="DQ40" s="34"/>
      <c r="DR40" s="35"/>
      <c r="DS40" s="36"/>
      <c r="DT40" s="34"/>
      <c r="DU40" s="34"/>
      <c r="DV40" s="39"/>
      <c r="DW40" s="33"/>
      <c r="DX40" s="34"/>
      <c r="DY40" s="34"/>
      <c r="DZ40" s="35"/>
      <c r="EA40" s="36"/>
      <c r="EB40" s="34"/>
      <c r="EC40" s="34"/>
      <c r="ED40" s="37"/>
      <c r="EE40" s="33"/>
      <c r="EF40" s="34"/>
      <c r="EG40" s="34"/>
      <c r="EH40" s="35"/>
      <c r="EI40" s="33"/>
      <c r="EJ40" s="34"/>
      <c r="EK40" s="34"/>
      <c r="EL40" s="40"/>
      <c r="EM40" s="59">
        <f>SUM(C40+G40+K40+O40+S40+W40+AA40+AE40+AI40+AM40+AQ40+AU40+AY40+BC40+BG40+BK40+BO40+BS40+BW40+CA40+CE40+CI40+CM40+CQ40+CU40+CY40+DC40+DG40+DK40+DO40+DS40+DW40+EA40+EE40+EI40)</f>
        <v>2</v>
      </c>
      <c r="EN40" s="60">
        <f>(D40+H40+L40+P40+T40+X40+AB40+AF40+AJ40+AN40+AR40+AV40+AZ40+BD40+BH40+BL40+BP40+BT40+BX40+CB40+CF40+CJ40+CN40+CR40+CV40+CZ40+DD40+DH40+DL40+DP40+DT40+DX40+EB40+EF40+EJ40)</f>
        <v>0</v>
      </c>
      <c r="EO40" s="61">
        <f>(EM40/(EN40+EM40)*100)</f>
        <v>100</v>
      </c>
      <c r="EP40" s="62">
        <f>(F40+J40+N40+R40+V40+Z40+AD40+AH40+AL40+AP40+AT40+AX40+BB40+BF40+BJ40+BN40+BR40+BV40+BZ40+CD40+CH40+CL40+CP40+CT40+CX40+DB40+DF40+DJ40+DN40+DR40+DV40+DZ40+ED40+EH40+EL40)</f>
        <v>8</v>
      </c>
      <c r="EQ40" s="63">
        <f>COUNTIF(C40:EL40,"1.m")</f>
        <v>1</v>
      </c>
      <c r="ER40" s="63">
        <f>COUNTIF(C40:EL40,"2.m")</f>
        <v>0</v>
      </c>
      <c r="ES40" s="63">
        <v>1</v>
      </c>
      <c r="ET40" s="64">
        <f>COUNTIF(C40:EL40,"4.m")</f>
        <v>0</v>
      </c>
      <c r="EU40" s="65">
        <f>COUNTIF(C40:EL40,"5.m")</f>
        <v>0</v>
      </c>
    </row>
    <row r="41" spans="1:151" ht="19.95" customHeight="1" x14ac:dyDescent="0.3">
      <c r="A41" s="73" t="s">
        <v>502</v>
      </c>
      <c r="B41" s="75" t="s">
        <v>881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/>
      <c r="T41" s="34"/>
      <c r="U41" s="34"/>
      <c r="V41" s="35"/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/>
      <c r="AN41" s="34"/>
      <c r="AO41" s="34"/>
      <c r="AP41" s="35"/>
      <c r="AQ41" s="33"/>
      <c r="AR41" s="34"/>
      <c r="AS41" s="34"/>
      <c r="AT41" s="35"/>
      <c r="AU41" s="33"/>
      <c r="AV41" s="34"/>
      <c r="AW41" s="34"/>
      <c r="AX41" s="35"/>
      <c r="AY41" s="36"/>
      <c r="AZ41" s="34"/>
      <c r="BA41" s="34"/>
      <c r="BB41" s="37"/>
      <c r="BC41" s="33">
        <v>2</v>
      </c>
      <c r="BD41" s="34">
        <v>0</v>
      </c>
      <c r="BE41" s="34" t="s">
        <v>219</v>
      </c>
      <c r="BF41" s="35">
        <v>8</v>
      </c>
      <c r="BG41" s="36"/>
      <c r="BH41" s="34"/>
      <c r="BI41" s="34"/>
      <c r="BJ41" s="39"/>
      <c r="BK41" s="33"/>
      <c r="BL41" s="34"/>
      <c r="BM41" s="34"/>
      <c r="BN41" s="38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9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9"/>
      <c r="DO41" s="33"/>
      <c r="DP41" s="34"/>
      <c r="DQ41" s="34"/>
      <c r="DR41" s="38"/>
      <c r="DS41" s="36"/>
      <c r="DT41" s="34"/>
      <c r="DU41" s="34"/>
      <c r="DV41" s="39"/>
      <c r="DW41" s="33"/>
      <c r="DX41" s="34"/>
      <c r="DY41" s="34"/>
      <c r="DZ41" s="35"/>
      <c r="EA41" s="36"/>
      <c r="EB41" s="34"/>
      <c r="EC41" s="34"/>
      <c r="ED41" s="39"/>
      <c r="EE41" s="33"/>
      <c r="EF41" s="34"/>
      <c r="EG41" s="34"/>
      <c r="EH41" s="38"/>
      <c r="EI41" s="33"/>
      <c r="EJ41" s="34"/>
      <c r="EK41" s="34"/>
      <c r="EL41" s="40"/>
      <c r="EM41" s="59">
        <f>SUM(C41+G41+K41+O41+S41+W41+AA41+AE41+AI41+AM41+AQ41+AU41+AY41+BC41+BG41+BK41+BO41+BS41+BW41+CA41+CE41+CI41+CM41+CQ41+CU41+CY41+DC41+DG41+DK41+DO41+DS41+DW41+EA41+EE41+EI41)</f>
        <v>2</v>
      </c>
      <c r="EN41" s="60">
        <f>(D41+H41+L41+P41+T41+X41+AB41+AF41+AJ41+AN41+AR41+AV41+AZ41+BD41+BH41+BL41+BP41+BT41+BX41+CB41+CF41+CJ41+CN41+CR41+CV41+CZ41+DD41+DH41+DL41+DP41+DT41+DX41+EB41+EF41+EJ41)</f>
        <v>0</v>
      </c>
      <c r="EO41" s="61">
        <f>(EM41/(EN41+EM41)*100)</f>
        <v>100</v>
      </c>
      <c r="EP41" s="62">
        <f>(F41+J41+N41+R41+V41+Z41+AD41+AH41+AL41+AP41+AT41+AX41+BB41+BF41+BJ41+BN41+BR41+BV41+BZ41+CD41+CH41+CL41+CP41+CT41+CX41+DB41+DF41+DJ41+DN41+DR41+DV41+DZ41+ED41+EH41+EL41)</f>
        <v>8</v>
      </c>
      <c r="EQ41" s="63">
        <f>COUNTIF(C41:EL41,"1.m")</f>
        <v>1</v>
      </c>
      <c r="ER41" s="63">
        <f>COUNTIF(C41:EL41,"2.m")</f>
        <v>0</v>
      </c>
      <c r="ES41" s="63">
        <f>COUNTIF(C41:EL41,"3.m")</f>
        <v>0</v>
      </c>
      <c r="ET41" s="64">
        <f>COUNTIF(C41:EL41,"4.m")</f>
        <v>0</v>
      </c>
      <c r="EU41" s="65">
        <f>COUNTIF(C41:EL41,"5.m")</f>
        <v>0</v>
      </c>
    </row>
    <row r="42" spans="1:151" ht="19.95" customHeight="1" x14ac:dyDescent="0.3">
      <c r="A42" s="73" t="s">
        <v>503</v>
      </c>
      <c r="B42" s="75" t="s">
        <v>831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/>
      <c r="P42" s="34"/>
      <c r="Q42" s="34"/>
      <c r="R42" s="35"/>
      <c r="S42" s="33"/>
      <c r="T42" s="34"/>
      <c r="U42" s="34"/>
      <c r="V42" s="35"/>
      <c r="W42" s="33"/>
      <c r="X42" s="34"/>
      <c r="Y42" s="34"/>
      <c r="Z42" s="35"/>
      <c r="AA42" s="33"/>
      <c r="AB42" s="34"/>
      <c r="AC42" s="34"/>
      <c r="AD42" s="35"/>
      <c r="AE42" s="33"/>
      <c r="AF42" s="34"/>
      <c r="AG42" s="34"/>
      <c r="AH42" s="35"/>
      <c r="AI42" s="33"/>
      <c r="AJ42" s="34"/>
      <c r="AK42" s="34"/>
      <c r="AL42" s="35"/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>
        <v>2</v>
      </c>
      <c r="AZ42" s="34">
        <v>1</v>
      </c>
      <c r="BA42" s="34" t="s">
        <v>12</v>
      </c>
      <c r="BB42" s="37">
        <v>8</v>
      </c>
      <c r="BC42" s="33"/>
      <c r="BD42" s="34"/>
      <c r="BE42" s="34"/>
      <c r="BF42" s="35"/>
      <c r="BG42" s="36"/>
      <c r="BH42" s="34"/>
      <c r="BI42" s="34"/>
      <c r="BJ42" s="39"/>
      <c r="BK42" s="33"/>
      <c r="BL42" s="34"/>
      <c r="BM42" s="41"/>
      <c r="BN42" s="42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8"/>
      <c r="CU42" s="36"/>
      <c r="CV42" s="34"/>
      <c r="CW42" s="34"/>
      <c r="CX42" s="39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9"/>
      <c r="DO42" s="33"/>
      <c r="DP42" s="34"/>
      <c r="DQ42" s="34"/>
      <c r="DR42" s="38"/>
      <c r="DS42" s="36"/>
      <c r="DT42" s="34"/>
      <c r="DU42" s="34"/>
      <c r="DV42" s="39"/>
      <c r="DW42" s="33"/>
      <c r="DX42" s="34"/>
      <c r="DY42" s="34"/>
      <c r="DZ42" s="38"/>
      <c r="EA42" s="36"/>
      <c r="EB42" s="34"/>
      <c r="EC42" s="34"/>
      <c r="ED42" s="39"/>
      <c r="EE42" s="33"/>
      <c r="EF42" s="34"/>
      <c r="EG42" s="34"/>
      <c r="EH42" s="38"/>
      <c r="EI42" s="33"/>
      <c r="EJ42" s="34"/>
      <c r="EK42" s="34"/>
      <c r="EL42" s="40"/>
      <c r="EM42" s="59">
        <f>SUM(C42+G42+K42+O42+S42+W42+AA42+AE42+AI42+AM42+AQ42+AU42+AY42+BC42+BG42+BK42+BO42+BS42+BW42+CA42+CE42+CI42+CM42+CQ42+CU42+CY42+DC42+DG42+DK42+DO42+DS42+DW42+EA42+EE42+EI42)</f>
        <v>2</v>
      </c>
      <c r="EN42" s="60">
        <f>(D42+H42+L42+P42+T42+X42+AB42+AF42+AJ42+AN42+AR42+AV42+AZ42+BD42+BH42+BL42+BP42+BT42+BX42+CB42+CF42+CJ42+CN42+CR42+CV42+CZ42+DD42+DH42+DL42+DP42+DT42+DX42+EB42+EF42+EJ42)</f>
        <v>1</v>
      </c>
      <c r="EO42" s="61">
        <f>(EM42/(EN42+EM42)*100)</f>
        <v>66.666666666666657</v>
      </c>
      <c r="EP42" s="62">
        <f>(F42+J42+N42+R42+V42+Z42+AD42+AH42+AL42+AP42+AT42+AX42+BB42+BF42+BJ42+BN42+BR42+BV42+BZ42+CD42+CH42+CL42+CP42+CT42+CX42+DB42+DF42+DJ42+DN42+DR42+DV42+DZ42+ED42+EH42+EL42)</f>
        <v>8</v>
      </c>
      <c r="EQ42" s="63">
        <f>COUNTIF(C42:EL42,"1.m")</f>
        <v>0</v>
      </c>
      <c r="ER42" s="63">
        <f>COUNTIF(C42:EL42,"2.m")</f>
        <v>1</v>
      </c>
      <c r="ES42" s="63">
        <f>COUNTIF(C42:EL42,"3.m")</f>
        <v>0</v>
      </c>
      <c r="ET42" s="64">
        <f>COUNTIF(C42:EL42,"4.m")</f>
        <v>0</v>
      </c>
      <c r="EU42" s="65">
        <f>COUNTIF(C42:EL42,"5.m")</f>
        <v>0</v>
      </c>
    </row>
    <row r="43" spans="1:151" ht="19.95" customHeight="1" x14ac:dyDescent="0.3">
      <c r="A43" s="73" t="s">
        <v>504</v>
      </c>
      <c r="B43" s="75" t="s">
        <v>851</v>
      </c>
      <c r="C43" s="33"/>
      <c r="D43" s="34"/>
      <c r="E43" s="34"/>
      <c r="F43" s="35"/>
      <c r="G43" s="33"/>
      <c r="H43" s="34"/>
      <c r="I43" s="34"/>
      <c r="J43" s="35"/>
      <c r="K43" s="33"/>
      <c r="L43" s="34"/>
      <c r="M43" s="34"/>
      <c r="N43" s="35"/>
      <c r="O43" s="33"/>
      <c r="P43" s="34"/>
      <c r="Q43" s="34"/>
      <c r="R43" s="35"/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/>
      <c r="AF43" s="34"/>
      <c r="AG43" s="34"/>
      <c r="AH43" s="35"/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>
        <v>2</v>
      </c>
      <c r="AZ43" s="34">
        <v>1</v>
      </c>
      <c r="BA43" s="34" t="s">
        <v>220</v>
      </c>
      <c r="BB43" s="37">
        <v>8</v>
      </c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5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7"/>
      <c r="CQ43" s="33"/>
      <c r="CR43" s="34"/>
      <c r="CS43" s="34"/>
      <c r="CT43" s="38"/>
      <c r="CU43" s="36"/>
      <c r="CV43" s="34"/>
      <c r="CW43" s="34"/>
      <c r="CX43" s="37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7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5"/>
      <c r="EI43" s="33"/>
      <c r="EJ43" s="34"/>
      <c r="EK43" s="34"/>
      <c r="EL43" s="40"/>
      <c r="EM43" s="59">
        <f>SUM(C43+G43+K43+O43+S43+W43+AA43+AE43+AI43+AM43+AQ43+AU43+AY43+BC43+BG43+BK43+BO43+BS43+BW43+CA43+CE43+CI43+CM43+CQ43+CU43+CY43+DC43+DG43+DK43+DO43+DS43+DW43+EA43+EE43+EI43)</f>
        <v>2</v>
      </c>
      <c r="EN43" s="60">
        <f>(D43+H43+L43+P43+T43+X43+AB43+AF43+AJ43+AN43+AR43+AV43+AZ43+BD43+BH43+BL43+BP43+BT43+BX43+CB43+CF43+CJ43+CN43+CR43+CV43+CZ43+DD43+DH43+DL43+DP43+DT43+DX43+EB43+EF43+EJ43)</f>
        <v>1</v>
      </c>
      <c r="EO43" s="61">
        <f>(EM43/(EN43+EM43)*100)</f>
        <v>66.666666666666657</v>
      </c>
      <c r="EP43" s="62">
        <f>(F43+J43+N43+R43+V43+Z43+AD43+AH43+AL43+AP43+AT43+AX43+BB43+BF43+BJ43+BN43+BR43+BV43+BZ43+CD43+CH43+CL43+CP43+CT43+CX43+DB43+DF43+DJ43+DN43+DR43+DV43+DZ43+ED43+EH43+EL43)</f>
        <v>8</v>
      </c>
      <c r="EQ43" s="63">
        <f>COUNTIF(C43:EL43,"1.m")</f>
        <v>0</v>
      </c>
      <c r="ER43" s="63">
        <f>COUNTIF(C43:EL43,"2.m")</f>
        <v>0</v>
      </c>
      <c r="ES43" s="63">
        <f>COUNTIF(C43:EL43,"3.m")</f>
        <v>1</v>
      </c>
      <c r="ET43" s="64">
        <f>COUNTIF(C43:EL43,"4.m")</f>
        <v>0</v>
      </c>
      <c r="EU43" s="65">
        <f>COUNTIF(C43:EL43,"5.m")</f>
        <v>0</v>
      </c>
    </row>
    <row r="44" spans="1:151" ht="19.95" customHeight="1" x14ac:dyDescent="0.3">
      <c r="A44" s="73" t="s">
        <v>513</v>
      </c>
      <c r="B44" s="75" t="s">
        <v>622</v>
      </c>
      <c r="C44" s="33"/>
      <c r="D44" s="34"/>
      <c r="E44" s="34"/>
      <c r="F44" s="35"/>
      <c r="G44" s="33"/>
      <c r="H44" s="34"/>
      <c r="I44" s="34"/>
      <c r="J44" s="35"/>
      <c r="K44" s="33"/>
      <c r="L44" s="34"/>
      <c r="M44" s="34"/>
      <c r="N44" s="35"/>
      <c r="O44" s="33"/>
      <c r="P44" s="34"/>
      <c r="Q44" s="34"/>
      <c r="R44" s="35"/>
      <c r="S44" s="33"/>
      <c r="T44" s="34"/>
      <c r="U44" s="34"/>
      <c r="V44" s="35"/>
      <c r="W44" s="33">
        <v>2</v>
      </c>
      <c r="X44" s="34">
        <v>0</v>
      </c>
      <c r="Y44" s="34" t="s">
        <v>219</v>
      </c>
      <c r="Z44" s="35">
        <v>6</v>
      </c>
      <c r="AA44" s="33"/>
      <c r="AB44" s="34"/>
      <c r="AC44" s="34"/>
      <c r="AD44" s="35"/>
      <c r="AE44" s="33"/>
      <c r="AF44" s="34"/>
      <c r="AG44" s="34"/>
      <c r="AH44" s="35"/>
      <c r="AI44" s="33"/>
      <c r="AJ44" s="34"/>
      <c r="AK44" s="34"/>
      <c r="AL44" s="35"/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8"/>
      <c r="BO44" s="36"/>
      <c r="BP44" s="34"/>
      <c r="BQ44" s="34"/>
      <c r="BR44" s="39"/>
      <c r="BS44" s="33">
        <v>0</v>
      </c>
      <c r="BT44" s="34">
        <v>2</v>
      </c>
      <c r="BU44" s="34">
        <v>3</v>
      </c>
      <c r="BV44" s="38">
        <v>2</v>
      </c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9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5"/>
      <c r="DS44" s="36"/>
      <c r="DT44" s="34"/>
      <c r="DU44" s="34"/>
      <c r="DV44" s="39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8"/>
      <c r="EI44" s="33"/>
      <c r="EJ44" s="34"/>
      <c r="EK44" s="34"/>
      <c r="EL44" s="40"/>
      <c r="EM44" s="59">
        <f>SUM(C44+G44+K44+O44+S44+W44+AA44+AE44+AI44+AM44+AQ44+AU44+AY44+BC44+BG44+BK44+BO44+BS44+BW44+CA44+CE44+CI44+CM44+CQ44+CU44+CY44+DC44+DG44+DK44+DO44+DS44+DW44+EA44+EE44+EI44)</f>
        <v>2</v>
      </c>
      <c r="EN44" s="60">
        <f>(D44+H44+L44+P44+T44+X44+AB44+AF44+AJ44+AN44+AR44+AV44+AZ44+BD44+BH44+BL44+BP44+BT44+BX44+CB44+CF44+CJ44+CN44+CR44+CV44+CZ44+DD44+DH44+DL44+DP44+DT44+DX44+EB44+EF44+EJ44)</f>
        <v>2</v>
      </c>
      <c r="EO44" s="61">
        <f>(EM44/(EN44+EM44)*100)</f>
        <v>50</v>
      </c>
      <c r="EP44" s="62">
        <f>(F44+J44+N44+R44+V44+Z44+AD44+AH44+AL44+AP44+AT44+AX44+BB44+BF44+BJ44+BN44+BR44+BV44+BZ44+CD44+CH44+CL44+CP44+CT44+CX44+DB44+DF44+DJ44+DN44+DR44+DV44+DZ44+ED44+EH44+EL44)</f>
        <v>8</v>
      </c>
      <c r="EQ44" s="63">
        <f>COUNTIF(C44:EL44,"1.m")</f>
        <v>1</v>
      </c>
      <c r="ER44" s="63">
        <f>COUNTIF(C44:EL44,"2.m")</f>
        <v>0</v>
      </c>
      <c r="ES44" s="63">
        <f>COUNTIF(C44:EL44,"3.m")</f>
        <v>0</v>
      </c>
      <c r="ET44" s="64">
        <f>COUNTIF(C44:EL44,"4.m")</f>
        <v>0</v>
      </c>
      <c r="EU44" s="65">
        <f>COUNTIF(C44:EL44,"5.m")</f>
        <v>0</v>
      </c>
    </row>
    <row r="45" spans="1:151" ht="19.95" customHeight="1" x14ac:dyDescent="0.3">
      <c r="A45" s="73" t="s">
        <v>505</v>
      </c>
      <c r="B45" s="75" t="s">
        <v>393</v>
      </c>
      <c r="C45" s="33"/>
      <c r="D45" s="34"/>
      <c r="E45" s="34"/>
      <c r="F45" s="35"/>
      <c r="G45" s="33"/>
      <c r="H45" s="34"/>
      <c r="I45" s="34"/>
      <c r="J45" s="35"/>
      <c r="K45" s="33"/>
      <c r="L45" s="34"/>
      <c r="M45" s="34"/>
      <c r="N45" s="35"/>
      <c r="O45" s="33">
        <v>2</v>
      </c>
      <c r="P45" s="34">
        <v>0</v>
      </c>
      <c r="Q45" s="34" t="s">
        <v>219</v>
      </c>
      <c r="R45" s="35">
        <v>7</v>
      </c>
      <c r="S45" s="33"/>
      <c r="T45" s="34"/>
      <c r="U45" s="34"/>
      <c r="V45" s="35"/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/>
      <c r="AN45" s="34"/>
      <c r="AO45" s="34"/>
      <c r="AP45" s="35"/>
      <c r="AQ45" s="33"/>
      <c r="AR45" s="34"/>
      <c r="AS45" s="34"/>
      <c r="AT45" s="35"/>
      <c r="AU45" s="33"/>
      <c r="AV45" s="34"/>
      <c r="AW45" s="34"/>
      <c r="AX45" s="35"/>
      <c r="AY45" s="36"/>
      <c r="AZ45" s="34"/>
      <c r="BA45" s="34"/>
      <c r="BB45" s="37"/>
      <c r="BC45" s="33"/>
      <c r="BD45" s="34"/>
      <c r="BE45" s="34"/>
      <c r="BF45" s="35"/>
      <c r="BG45" s="36"/>
      <c r="BH45" s="34"/>
      <c r="BI45" s="34"/>
      <c r="BJ45" s="37"/>
      <c r="BK45" s="33"/>
      <c r="BL45" s="34"/>
      <c r="BM45" s="34"/>
      <c r="BN45" s="38"/>
      <c r="BO45" s="36"/>
      <c r="BP45" s="34"/>
      <c r="BQ45" s="34"/>
      <c r="BR45" s="39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9"/>
      <c r="CQ45" s="33"/>
      <c r="CR45" s="34"/>
      <c r="CS45" s="34"/>
      <c r="CT45" s="38"/>
      <c r="CU45" s="36"/>
      <c r="CV45" s="34"/>
      <c r="CW45" s="34"/>
      <c r="CX45" s="37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7"/>
      <c r="DO45" s="33"/>
      <c r="DP45" s="34"/>
      <c r="DQ45" s="34"/>
      <c r="DR45" s="35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5"/>
      <c r="EI45" s="33"/>
      <c r="EJ45" s="34"/>
      <c r="EK45" s="34"/>
      <c r="EL45" s="40"/>
      <c r="EM45" s="59">
        <f>SUM(C45+G45+K45+O45+S45+W45+AA45+AE45+AI45+AM45+AQ45+AU45+AY45+BC45+BG45+BK45+BO45+BS45+BW45+CA45+CE45+CI45+CM45+CQ45+CU45+CY45+DC45+DG45+DK45+DO45+DS45+DW45+EA45+EE45+EI45)</f>
        <v>2</v>
      </c>
      <c r="EN45" s="60">
        <f>(D45+H45+L45+P45+T45+X45+AB45+AF45+AJ45+AN45+AR45+AV45+AZ45+BD45+BH45+BL45+BP45+BT45+BX45+CB45+CF45+CJ45+CN45+CR45+CV45+CZ45+DD45+DH45+DL45+DP45+DT45+DX45+EB45+EF45+EJ45)</f>
        <v>0</v>
      </c>
      <c r="EO45" s="61">
        <f>(EM45/(EN45+EM45)*100)</f>
        <v>100</v>
      </c>
      <c r="EP45" s="62">
        <f>(F45+J45+N45+R45+V45+Z45+AD45+AH45+AL45+AP45+AT45+AX45+BB45+BF45+BJ45+BN45+BR45+BV45+BZ45+CD45+CH45+CL45+CP45+CT45+CX45+DB45+DF45+DJ45+DN45+DR45+DV45+DZ45+ED45+EH45+EL45)</f>
        <v>7</v>
      </c>
      <c r="EQ45" s="63">
        <f>COUNTIF(C45:EL45,"1.m")</f>
        <v>1</v>
      </c>
      <c r="ER45" s="63">
        <f>COUNTIF(C45:EL45,"2.m")</f>
        <v>0</v>
      </c>
      <c r="ES45" s="63">
        <f>COUNTIF(C45:EL45,"3.m")</f>
        <v>0</v>
      </c>
      <c r="ET45" s="64">
        <f>COUNTIF(C45:EL45,"4.m")</f>
        <v>0</v>
      </c>
      <c r="EU45" s="65">
        <f>COUNTIF(C45:EL45,"5.m")</f>
        <v>0</v>
      </c>
    </row>
    <row r="46" spans="1:151" ht="19.95" customHeight="1" x14ac:dyDescent="0.3">
      <c r="A46" s="73" t="s">
        <v>556</v>
      </c>
      <c r="B46" s="75" t="s">
        <v>947</v>
      </c>
      <c r="C46" s="33"/>
      <c r="D46" s="34"/>
      <c r="E46" s="34"/>
      <c r="F46" s="35"/>
      <c r="G46" s="33"/>
      <c r="H46" s="34"/>
      <c r="I46" s="34"/>
      <c r="J46" s="35"/>
      <c r="K46" s="33"/>
      <c r="L46" s="34"/>
      <c r="M46" s="34"/>
      <c r="N46" s="35"/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9"/>
      <c r="BK46" s="33"/>
      <c r="BL46" s="34"/>
      <c r="BM46" s="34"/>
      <c r="BN46" s="38"/>
      <c r="BO46" s="36">
        <v>2</v>
      </c>
      <c r="BP46" s="34">
        <v>0</v>
      </c>
      <c r="BQ46" s="34">
        <v>1</v>
      </c>
      <c r="BR46" s="39">
        <v>7</v>
      </c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8"/>
      <c r="CM46" s="36"/>
      <c r="CN46" s="34"/>
      <c r="CO46" s="34"/>
      <c r="CP46" s="39"/>
      <c r="CQ46" s="33"/>
      <c r="CR46" s="34"/>
      <c r="CS46" s="34"/>
      <c r="CT46" s="35"/>
      <c r="CU46" s="36"/>
      <c r="CV46" s="34"/>
      <c r="CW46" s="34"/>
      <c r="CX46" s="37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5"/>
      <c r="EI46" s="33"/>
      <c r="EJ46" s="34"/>
      <c r="EK46" s="34"/>
      <c r="EL46" s="40"/>
      <c r="EM46" s="59">
        <f>SUM(C46+G46+K46+O46+S46+W46+AA46+AE46+AI46+AM46+AQ46+AU46+AY46+BC46+BG46+BK46+BO46+BS46+BW46+CA46+CE46+CI46+CM46+CQ46+CU46+CY46+DC46+DG46+DK46+DO46+DS46+DW46+EA46+EE46+EI46)</f>
        <v>2</v>
      </c>
      <c r="EN46" s="60">
        <f>(D46+H46+L46+P46+T46+X46+AB46+AF46+AJ46+AN46+AR46+AV46+AZ46+BD46+BH46+BL46+BP46+BT46+BX46+CB46+CF46+CJ46+CN46+CR46+CV46+CZ46+DD46+DH46+DL46+DP46+DT46+DX46+EB46+EF46+EJ46)</f>
        <v>0</v>
      </c>
      <c r="EO46" s="61">
        <f>(EM46/(EN46+EM46)*100)</f>
        <v>100</v>
      </c>
      <c r="EP46" s="62">
        <f>(F46+J46+N46+R46+V46+Z46+AD46+AH46+AL46+AP46+AT46+AX46+BB46+BF46+BJ46+BN46+BR46+BV46+BZ46+CD46+CH46+CL46+CP46+CT46+CX46+DB46+DF46+DJ46+DN46+DR46+DV46+DZ46+ED46+EH46+EL46)</f>
        <v>7</v>
      </c>
      <c r="EQ46" s="63">
        <f>COUNTIF(C46:EL46,"1.m")</f>
        <v>0</v>
      </c>
      <c r="ER46" s="63">
        <f>COUNTIF(C46:EL46,"2.m")</f>
        <v>0</v>
      </c>
      <c r="ES46" s="63">
        <f>COUNTIF(C46:EL46,"3.m")</f>
        <v>0</v>
      </c>
      <c r="ET46" s="64">
        <f>COUNTIF(C46:EL46,"4.m")</f>
        <v>0</v>
      </c>
      <c r="EU46" s="65">
        <f>COUNTIF(C46:EL46,"5.m")</f>
        <v>0</v>
      </c>
    </row>
    <row r="47" spans="1:151" ht="19.95" customHeight="1" x14ac:dyDescent="0.3">
      <c r="A47" s="73" t="s">
        <v>507</v>
      </c>
      <c r="B47" s="75" t="s">
        <v>703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>
        <v>2</v>
      </c>
      <c r="AF47" s="34">
        <v>2</v>
      </c>
      <c r="AG47" s="34" t="s">
        <v>220</v>
      </c>
      <c r="AH47" s="35">
        <v>7</v>
      </c>
      <c r="AI47" s="33"/>
      <c r="AJ47" s="34"/>
      <c r="AK47" s="34"/>
      <c r="AL47" s="35"/>
      <c r="AM47" s="33"/>
      <c r="AN47" s="34"/>
      <c r="AO47" s="34"/>
      <c r="AP47" s="35"/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7"/>
      <c r="BK47" s="33"/>
      <c r="BL47" s="34"/>
      <c r="BM47" s="34"/>
      <c r="BN47" s="38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5"/>
      <c r="CM47" s="36"/>
      <c r="CN47" s="34"/>
      <c r="CO47" s="34"/>
      <c r="CP47" s="37"/>
      <c r="CQ47" s="33"/>
      <c r="CR47" s="34"/>
      <c r="CS47" s="34"/>
      <c r="CT47" s="35"/>
      <c r="CU47" s="36"/>
      <c r="CV47" s="34"/>
      <c r="CW47" s="34"/>
      <c r="CX47" s="37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7"/>
      <c r="DO47" s="33"/>
      <c r="DP47" s="34"/>
      <c r="DQ47" s="34"/>
      <c r="DR47" s="35"/>
      <c r="DS47" s="36"/>
      <c r="DT47" s="34"/>
      <c r="DU47" s="34"/>
      <c r="DV47" s="37"/>
      <c r="DW47" s="33"/>
      <c r="DX47" s="34"/>
      <c r="DY47" s="34"/>
      <c r="DZ47" s="35"/>
      <c r="EA47" s="36"/>
      <c r="EB47" s="34"/>
      <c r="EC47" s="34"/>
      <c r="ED47" s="37"/>
      <c r="EE47" s="33"/>
      <c r="EF47" s="34"/>
      <c r="EG47" s="34"/>
      <c r="EH47" s="35"/>
      <c r="EI47" s="33"/>
      <c r="EJ47" s="34"/>
      <c r="EK47" s="34"/>
      <c r="EL47" s="40"/>
      <c r="EM47" s="59">
        <f>SUM(C47+G47+K47+O47+S47+W47+AA47+AE47+AI47+AM47+AQ47+AU47+AY47+BC47+BG47+BK47+BO47+BS47+BW47+CA47+CE47+CI47+CM47+CQ47+CU47+CY47+DC47+DG47+DK47+DO47+DS47+DW47+EA47+EE47+EI47)</f>
        <v>2</v>
      </c>
      <c r="EN47" s="60">
        <f>(D47+H47+L47+P47+T47+X47+AB47+AF47+AJ47+AN47+AR47+AV47+AZ47+BD47+BH47+BL47+BP47+BT47+BX47+CB47+CF47+CJ47+CN47+CR47+CV47+CZ47+DD47+DH47+DL47+DP47+DT47+DX47+EB47+EF47+EJ47)</f>
        <v>2</v>
      </c>
      <c r="EO47" s="61">
        <f>(EM47/(EN47+EM47)*100)</f>
        <v>50</v>
      </c>
      <c r="EP47" s="62">
        <f>(F47+J47+N47+R47+V47+Z47+AD47+AH47+AL47+AP47+AT47+AX47+BB47+BF47+BJ47+BN47+BR47+BV47+BZ47+CD47+CH47+CL47+CP47+CT47+CX47+DB47+DF47+DJ47+DN47+DR47+DV47+DZ47+ED47+EH47+EL47)</f>
        <v>7</v>
      </c>
      <c r="EQ47" s="63">
        <f>COUNTIF(C47:EL47,"1.m")</f>
        <v>0</v>
      </c>
      <c r="ER47" s="63">
        <f>COUNTIF(C47:EL47,"2.m")</f>
        <v>0</v>
      </c>
      <c r="ES47" s="63">
        <f>COUNTIF(C47:EL47,"3.m")</f>
        <v>1</v>
      </c>
      <c r="ET47" s="64">
        <f>COUNTIF(C47:EL47,"4.m")</f>
        <v>0</v>
      </c>
      <c r="EU47" s="65">
        <f>COUNTIF(C47:EL47,"5.m")</f>
        <v>0</v>
      </c>
    </row>
    <row r="48" spans="1:151" ht="19.95" customHeight="1" x14ac:dyDescent="0.3">
      <c r="A48" s="73" t="s">
        <v>509</v>
      </c>
      <c r="B48" s="75" t="s">
        <v>342</v>
      </c>
      <c r="C48" s="33"/>
      <c r="D48" s="34"/>
      <c r="E48" s="34"/>
      <c r="F48" s="35"/>
      <c r="G48" s="33"/>
      <c r="H48" s="34"/>
      <c r="I48" s="34"/>
      <c r="J48" s="35"/>
      <c r="K48" s="33">
        <v>0</v>
      </c>
      <c r="L48" s="34">
        <v>2</v>
      </c>
      <c r="M48" s="34" t="s">
        <v>220</v>
      </c>
      <c r="N48" s="35">
        <v>2</v>
      </c>
      <c r="O48" s="33"/>
      <c r="P48" s="34"/>
      <c r="Q48" s="34"/>
      <c r="R48" s="35"/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>
        <v>1</v>
      </c>
      <c r="AZ48" s="34">
        <v>2</v>
      </c>
      <c r="BA48" s="34" t="s">
        <v>220</v>
      </c>
      <c r="BB48" s="37">
        <v>5</v>
      </c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5"/>
      <c r="BO48" s="36"/>
      <c r="BP48" s="34"/>
      <c r="BQ48" s="34"/>
      <c r="BR48" s="39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5"/>
      <c r="CU48" s="36"/>
      <c r="CV48" s="34"/>
      <c r="CW48" s="34"/>
      <c r="CX48" s="37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7"/>
      <c r="DO48" s="33"/>
      <c r="DP48" s="34"/>
      <c r="DQ48" s="34"/>
      <c r="DR48" s="35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7"/>
      <c r="EE48" s="33"/>
      <c r="EF48" s="34"/>
      <c r="EG48" s="34"/>
      <c r="EH48" s="35"/>
      <c r="EI48" s="33"/>
      <c r="EJ48" s="34"/>
      <c r="EK48" s="34"/>
      <c r="EL48" s="40"/>
      <c r="EM48" s="59">
        <f>SUM(C48+G48+K48+O48+S48+W48+AA48+AE48+AI48+AM48+AQ48+AU48+AY48+BC48+BG48+BK48+BO48+BS48+BW48+CA48+CE48+CI48+CM48+CQ48+CU48+CY48+DC48+DG48+DK48+DO48+DS48+DW48+EA48+EE48+EI48)</f>
        <v>1</v>
      </c>
      <c r="EN48" s="60">
        <f>(D48+H48+L48+P48+T48+X48+AB48+AF48+AJ48+AN48+AR48+AV48+AZ48+BD48+BH48+BL48+BP48+BT48+BX48+CB48+CF48+CJ48+CN48+CR48+CV48+CZ48+DD48+DH48+DL48+DP48+DT48+DX48+EB48+EF48+EJ48)</f>
        <v>4</v>
      </c>
      <c r="EO48" s="61">
        <f>(EM48/(EN48+EM48)*100)</f>
        <v>20</v>
      </c>
      <c r="EP48" s="62">
        <f>(F48+J48+N48+R48+V48+Z48+AD48+AH48+AL48+AP48+AT48+AX48+BB48+BF48+BJ48+BN48+BR48+BV48+BZ48+CD48+CH48+CL48+CP48+CT48+CX48+DB48+DF48+DJ48+DN48+DR48+DV48+DZ48+ED48+EH48+EL48)</f>
        <v>7</v>
      </c>
      <c r="EQ48" s="63">
        <f>COUNTIF(C48:EL48,"1.m")</f>
        <v>0</v>
      </c>
      <c r="ER48" s="63">
        <f>COUNTIF(C48:EL48,"2.m")</f>
        <v>0</v>
      </c>
      <c r="ES48" s="63">
        <f>COUNTIF(C48:EL48,"3.m")</f>
        <v>2</v>
      </c>
      <c r="ET48" s="64">
        <f>COUNTIF(C48:EL48,"4.m")</f>
        <v>0</v>
      </c>
      <c r="EU48" s="65">
        <f>COUNTIF(C48:EL48,"5.m")</f>
        <v>0</v>
      </c>
    </row>
    <row r="49" spans="1:151" ht="19.95" customHeight="1" x14ac:dyDescent="0.3">
      <c r="A49" s="73" t="s">
        <v>510</v>
      </c>
      <c r="B49" s="75" t="s">
        <v>663</v>
      </c>
      <c r="C49" s="33"/>
      <c r="D49" s="34"/>
      <c r="E49" s="34"/>
      <c r="F49" s="35"/>
      <c r="G49" s="33"/>
      <c r="H49" s="34"/>
      <c r="I49" s="34"/>
      <c r="J49" s="35"/>
      <c r="K49" s="33"/>
      <c r="L49" s="34"/>
      <c r="M49" s="34"/>
      <c r="N49" s="35"/>
      <c r="O49" s="33"/>
      <c r="P49" s="34"/>
      <c r="Q49" s="34"/>
      <c r="R49" s="35"/>
      <c r="S49" s="33"/>
      <c r="T49" s="34"/>
      <c r="U49" s="34"/>
      <c r="V49" s="35"/>
      <c r="W49" s="33"/>
      <c r="X49" s="34"/>
      <c r="Y49" s="34"/>
      <c r="Z49" s="35"/>
      <c r="AA49" s="33">
        <v>1</v>
      </c>
      <c r="AB49" s="34">
        <v>2</v>
      </c>
      <c r="AC49" s="34" t="s">
        <v>12</v>
      </c>
      <c r="AD49" s="35">
        <v>5</v>
      </c>
      <c r="AE49" s="33"/>
      <c r="AF49" s="34"/>
      <c r="AG49" s="34"/>
      <c r="AH49" s="35"/>
      <c r="AI49" s="33"/>
      <c r="AJ49" s="34"/>
      <c r="AK49" s="34"/>
      <c r="AL49" s="35"/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>
        <v>0</v>
      </c>
      <c r="AZ49" s="34">
        <v>3</v>
      </c>
      <c r="BA49" s="34" t="s">
        <v>221</v>
      </c>
      <c r="BB49" s="37">
        <v>2</v>
      </c>
      <c r="BC49" s="33"/>
      <c r="BD49" s="34"/>
      <c r="BE49" s="34"/>
      <c r="BF49" s="35"/>
      <c r="BG49" s="36"/>
      <c r="BH49" s="34"/>
      <c r="BI49" s="34"/>
      <c r="BJ49" s="37"/>
      <c r="BK49" s="33"/>
      <c r="BL49" s="34"/>
      <c r="BM49" s="34"/>
      <c r="BN49" s="38"/>
      <c r="BO49" s="36"/>
      <c r="BP49" s="34"/>
      <c r="BQ49" s="34"/>
      <c r="BR49" s="39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9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9"/>
      <c r="DO49" s="33"/>
      <c r="DP49" s="34"/>
      <c r="DQ49" s="34"/>
      <c r="DR49" s="38"/>
      <c r="DS49" s="36"/>
      <c r="DT49" s="34"/>
      <c r="DU49" s="34"/>
      <c r="DV49" s="39"/>
      <c r="DW49" s="33"/>
      <c r="DX49" s="34"/>
      <c r="DY49" s="34"/>
      <c r="DZ49" s="35"/>
      <c r="EA49" s="36"/>
      <c r="EB49" s="34"/>
      <c r="EC49" s="34"/>
      <c r="ED49" s="39"/>
      <c r="EE49" s="33"/>
      <c r="EF49" s="34"/>
      <c r="EG49" s="34"/>
      <c r="EH49" s="38"/>
      <c r="EI49" s="33"/>
      <c r="EJ49" s="34"/>
      <c r="EK49" s="34"/>
      <c r="EL49" s="40"/>
      <c r="EM49" s="59">
        <f>SUM(C49+G49+K49+O49+S49+W49+AA49+AE49+AI49+AM49+AQ49+AU49+AY49+BC49+BG49+BK49+BO49+BS49+BW49+CA49+CE49+CI49+CM49+CQ49+CU49+CY49+DC49+DG49+DK49+DO49+DS49+DW49+EA49+EE49+EI49)</f>
        <v>1</v>
      </c>
      <c r="EN49" s="60">
        <f>(D49+H49+L49+P49+T49+X49+AB49+AF49+AJ49+AN49+AR49+AV49+AZ49+BD49+BH49+BL49+BP49+BT49+BX49+CB49+CF49+CJ49+CN49+CR49+CV49+CZ49+DD49+DH49+DL49+DP49+DT49+DX49+EB49+EF49+EJ49)</f>
        <v>5</v>
      </c>
      <c r="EO49" s="61">
        <f>(EM49/(EN49+EM49)*100)</f>
        <v>16.666666666666664</v>
      </c>
      <c r="EP49" s="62">
        <f>(F49+J49+N49+R49+V49+Z49+AD49+AH49+AL49+AP49+AT49+AX49+BB49+BF49+BJ49+BN49+BR49+BV49+BZ49+CD49+CH49+CL49+CP49+CT49+CX49+DB49+DF49+DJ49+DN49+DR49+DV49+DZ49+ED49+EH49+EL49)</f>
        <v>7</v>
      </c>
      <c r="EQ49" s="63">
        <f>COUNTIF(C49:EL49,"1.m")</f>
        <v>0</v>
      </c>
      <c r="ER49" s="63">
        <f>COUNTIF(C49:EL49,"2.m")</f>
        <v>1</v>
      </c>
      <c r="ES49" s="63">
        <f>COUNTIF(C49:EL49,"3.m")</f>
        <v>0</v>
      </c>
      <c r="ET49" s="64">
        <f>COUNTIF(C49:EL49,"4.m")</f>
        <v>1</v>
      </c>
      <c r="EU49" s="65">
        <f>COUNTIF(C49:EL49,"5.m")</f>
        <v>0</v>
      </c>
    </row>
    <row r="50" spans="1:151" ht="19.95" customHeight="1" x14ac:dyDescent="0.3">
      <c r="A50" s="73" t="s">
        <v>511</v>
      </c>
      <c r="B50" s="75" t="s">
        <v>800</v>
      </c>
      <c r="C50" s="33"/>
      <c r="D50" s="34"/>
      <c r="E50" s="34"/>
      <c r="F50" s="35"/>
      <c r="G50" s="33"/>
      <c r="H50" s="34"/>
      <c r="I50" s="34"/>
      <c r="J50" s="35"/>
      <c r="K50" s="33"/>
      <c r="L50" s="34"/>
      <c r="M50" s="34"/>
      <c r="N50" s="35"/>
      <c r="O50" s="33"/>
      <c r="P50" s="34"/>
      <c r="Q50" s="34"/>
      <c r="R50" s="35"/>
      <c r="S50" s="33"/>
      <c r="T50" s="34"/>
      <c r="U50" s="34"/>
      <c r="V50" s="35"/>
      <c r="W50" s="33"/>
      <c r="X50" s="34"/>
      <c r="Y50" s="34"/>
      <c r="Z50" s="35"/>
      <c r="AA50" s="33"/>
      <c r="AB50" s="34"/>
      <c r="AC50" s="34"/>
      <c r="AD50" s="35"/>
      <c r="AE50" s="33"/>
      <c r="AF50" s="34"/>
      <c r="AG50" s="34"/>
      <c r="AH50" s="35"/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>
        <v>0</v>
      </c>
      <c r="AV50" s="34">
        <v>3</v>
      </c>
      <c r="AW50" s="34" t="s">
        <v>221</v>
      </c>
      <c r="AX50" s="35">
        <v>2</v>
      </c>
      <c r="AY50" s="36">
        <v>1</v>
      </c>
      <c r="AZ50" s="34">
        <v>2</v>
      </c>
      <c r="BA50" s="34" t="s">
        <v>221</v>
      </c>
      <c r="BB50" s="37">
        <v>5</v>
      </c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34"/>
      <c r="BN50" s="38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8"/>
      <c r="CM50" s="36"/>
      <c r="CN50" s="34"/>
      <c r="CO50" s="34"/>
      <c r="CP50" s="39"/>
      <c r="CQ50" s="33"/>
      <c r="CR50" s="34"/>
      <c r="CS50" s="34"/>
      <c r="CT50" s="38"/>
      <c r="CU50" s="36"/>
      <c r="CV50" s="34"/>
      <c r="CW50" s="34"/>
      <c r="CX50" s="37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7"/>
      <c r="DO50" s="33"/>
      <c r="DP50" s="34"/>
      <c r="DQ50" s="34"/>
      <c r="DR50" s="35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7"/>
      <c r="EE50" s="33"/>
      <c r="EF50" s="34"/>
      <c r="EG50" s="34"/>
      <c r="EH50" s="35"/>
      <c r="EI50" s="33"/>
      <c r="EJ50" s="34"/>
      <c r="EK50" s="34"/>
      <c r="EL50" s="40"/>
      <c r="EM50" s="59">
        <f>SUM(C50+G50+K50+O50+S50+W50+AA50+AE50+AI50+AM50+AQ50+AU50+AY50+BC50+BG50+BK50+BO50+BS50+BW50+CA50+CE50+CI50+CM50+CQ50+CU50+CY50+DC50+DG50+DK50+DO50+DS50+DW50+EA50+EE50+EI50)</f>
        <v>1</v>
      </c>
      <c r="EN50" s="60">
        <f>(D50+H50+L50+P50+T50+X50+AB50+AF50+AJ50+AN50+AR50+AV50+AZ50+BD50+BH50+BL50+BP50+BT50+BX50+CB50+CF50+CJ50+CN50+CR50+CV50+CZ50+DD50+DH50+DL50+DP50+DT50+DX50+EB50+EF50+EJ50)</f>
        <v>5</v>
      </c>
      <c r="EO50" s="61">
        <f>(EM50/(EN50+EM50)*100)</f>
        <v>16.666666666666664</v>
      </c>
      <c r="EP50" s="62">
        <f>(F50+J50+N50+R50+V50+Z50+AD50+AH50+AL50+AP50+AT50+AX50+BB50+BF50+BJ50+BN50+BR50+BV50+BZ50+CD50+CH50+CL50+CP50+CT50+CX50+DB50+DF50+DJ50+DN50+DR50+DV50+DZ50+ED50+EH50+EL50)</f>
        <v>7</v>
      </c>
      <c r="EQ50" s="63">
        <f>COUNTIF(C50:EL50,"1.m")</f>
        <v>0</v>
      </c>
      <c r="ER50" s="63">
        <f>COUNTIF(C50:EL50,"2.m")</f>
        <v>0</v>
      </c>
      <c r="ES50" s="63">
        <f>COUNTIF(C50:EL50,"3.m")</f>
        <v>0</v>
      </c>
      <c r="ET50" s="64">
        <f>COUNTIF(C50:EL50,"4.m")</f>
        <v>2</v>
      </c>
      <c r="EU50" s="65">
        <f>COUNTIF(C50:EL50,"5.m")</f>
        <v>0</v>
      </c>
    </row>
    <row r="51" spans="1:151" ht="19.95" customHeight="1" x14ac:dyDescent="0.3">
      <c r="A51" s="73" t="s">
        <v>512</v>
      </c>
      <c r="B51" s="75" t="s">
        <v>224</v>
      </c>
      <c r="C51" s="33">
        <v>1</v>
      </c>
      <c r="D51" s="34">
        <v>2</v>
      </c>
      <c r="E51" s="34" t="s">
        <v>220</v>
      </c>
      <c r="F51" s="35">
        <v>5</v>
      </c>
      <c r="G51" s="33"/>
      <c r="H51" s="34"/>
      <c r="I51" s="34"/>
      <c r="J51" s="35"/>
      <c r="K51" s="33"/>
      <c r="L51" s="34"/>
      <c r="M51" s="34"/>
      <c r="N51" s="35"/>
      <c r="O51" s="33"/>
      <c r="P51" s="34"/>
      <c r="Q51" s="34"/>
      <c r="R51" s="35"/>
      <c r="S51" s="33"/>
      <c r="T51" s="34"/>
      <c r="U51" s="34"/>
      <c r="V51" s="35"/>
      <c r="W51" s="33"/>
      <c r="X51" s="34"/>
      <c r="Y51" s="34"/>
      <c r="Z51" s="35"/>
      <c r="AA51" s="33"/>
      <c r="AB51" s="34"/>
      <c r="AC51" s="34"/>
      <c r="AD51" s="35"/>
      <c r="AE51" s="33"/>
      <c r="AF51" s="34"/>
      <c r="AG51" s="34"/>
      <c r="AH51" s="35"/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>
        <v>0</v>
      </c>
      <c r="BD51" s="34">
        <v>3</v>
      </c>
      <c r="BE51" s="34" t="s">
        <v>221</v>
      </c>
      <c r="BF51" s="35">
        <v>2</v>
      </c>
      <c r="BG51" s="36"/>
      <c r="BH51" s="34"/>
      <c r="BI51" s="34"/>
      <c r="BJ51" s="37"/>
      <c r="BK51" s="33"/>
      <c r="BL51" s="34"/>
      <c r="BM51" s="34"/>
      <c r="BN51" s="35"/>
      <c r="BO51" s="36"/>
      <c r="BP51" s="34"/>
      <c r="BQ51" s="34"/>
      <c r="BR51" s="37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9"/>
      <c r="CQ51" s="33"/>
      <c r="CR51" s="34"/>
      <c r="CS51" s="34"/>
      <c r="CT51" s="38"/>
      <c r="CU51" s="36"/>
      <c r="CV51" s="34"/>
      <c r="CW51" s="34"/>
      <c r="CX51" s="39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7"/>
      <c r="DO51" s="33"/>
      <c r="DP51" s="34"/>
      <c r="DQ51" s="34"/>
      <c r="DR51" s="35"/>
      <c r="DS51" s="36"/>
      <c r="DT51" s="34"/>
      <c r="DU51" s="34"/>
      <c r="DV51" s="37"/>
      <c r="DW51" s="33"/>
      <c r="DX51" s="34"/>
      <c r="DY51" s="34"/>
      <c r="DZ51" s="35"/>
      <c r="EA51" s="36"/>
      <c r="EB51" s="34"/>
      <c r="EC51" s="34"/>
      <c r="ED51" s="37"/>
      <c r="EE51" s="33"/>
      <c r="EF51" s="34"/>
      <c r="EG51" s="34"/>
      <c r="EH51" s="38"/>
      <c r="EI51" s="33"/>
      <c r="EJ51" s="34"/>
      <c r="EK51" s="34"/>
      <c r="EL51" s="40"/>
      <c r="EM51" s="59">
        <f>SUM(C51+G51+K51+O51+S51+W51+AA51+AE51+AI51+AM51+AQ51+AU51+AY51+BC51+BG51+BK51+BO51+BS51+BW51+CA51+CE51+CI51+CM51+CQ51+CU51+CY51+DC51+DG51+DK51+DO51+DS51+DW51+EA51+EE51+EI51)</f>
        <v>1</v>
      </c>
      <c r="EN51" s="60">
        <f>(D51+H51+L51+P51+T51+X51+AB51+AF51+AJ51+AN51+AR51+AV51+AZ51+BD51+BH51+BL51+BP51+BT51+BX51+CB51+CF51+CJ51+CN51+CR51+CV51+CZ51+DD51+DH51+DL51+DP51+DT51+DX51+EB51+EF51+EJ51)</f>
        <v>5</v>
      </c>
      <c r="EO51" s="61">
        <f>(EM51/(EN51+EM51)*100)</f>
        <v>16.666666666666664</v>
      </c>
      <c r="EP51" s="62">
        <f>(F51+J51+N51+R51+V51+Z51+AD51+AH51+AL51+AP51+AT51+AX51+BB51+BF51+BJ51+BN51+BR51+BV51+BZ51+CD51+CH51+CL51+CP51+CT51+CX51+DB51+DF51+DJ51+DN51+DR51+DV51+DZ51+ED51+EH51+EL51)</f>
        <v>7</v>
      </c>
      <c r="EQ51" s="63">
        <f>COUNTIF(C51:EL51,"1.m")</f>
        <v>0</v>
      </c>
      <c r="ER51" s="63">
        <f>COUNTIF(C51:EL51,"2.m")</f>
        <v>0</v>
      </c>
      <c r="ES51" s="63">
        <f>COUNTIF(C51:EL51,"3.m")</f>
        <v>1</v>
      </c>
      <c r="ET51" s="64">
        <f>COUNTIF(C51:EL51,"4.m")</f>
        <v>1</v>
      </c>
      <c r="EU51" s="65">
        <f>COUNTIF(C51:EL51,"5.m")</f>
        <v>0</v>
      </c>
    </row>
    <row r="52" spans="1:151" ht="19.95" customHeight="1" x14ac:dyDescent="0.3">
      <c r="A52" s="73" t="s">
        <v>514</v>
      </c>
      <c r="B52" s="75" t="s">
        <v>705</v>
      </c>
      <c r="C52" s="33"/>
      <c r="D52" s="34"/>
      <c r="E52" s="34"/>
      <c r="F52" s="35"/>
      <c r="G52" s="33"/>
      <c r="H52" s="34"/>
      <c r="I52" s="34"/>
      <c r="J52" s="35"/>
      <c r="K52" s="33"/>
      <c r="L52" s="34"/>
      <c r="M52" s="34"/>
      <c r="N52" s="35"/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>
        <v>0</v>
      </c>
      <c r="AF52" s="34">
        <v>4</v>
      </c>
      <c r="AG52" s="34" t="s">
        <v>351</v>
      </c>
      <c r="AH52" s="35">
        <v>1</v>
      </c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>
        <v>1</v>
      </c>
      <c r="AZ52" s="34">
        <v>2</v>
      </c>
      <c r="BA52" s="34" t="s">
        <v>220</v>
      </c>
      <c r="BB52" s="37">
        <v>5</v>
      </c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8"/>
      <c r="BO52" s="36">
        <v>0</v>
      </c>
      <c r="BP52" s="34">
        <v>3</v>
      </c>
      <c r="BQ52" s="34">
        <v>4</v>
      </c>
      <c r="BR52" s="39">
        <v>1</v>
      </c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9"/>
      <c r="CQ52" s="33"/>
      <c r="CR52" s="34"/>
      <c r="CS52" s="34"/>
      <c r="CT52" s="38"/>
      <c r="CU52" s="36"/>
      <c r="CV52" s="34"/>
      <c r="CW52" s="34"/>
      <c r="CX52" s="39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9"/>
      <c r="DO52" s="33"/>
      <c r="DP52" s="34"/>
      <c r="DQ52" s="34"/>
      <c r="DR52" s="38"/>
      <c r="DS52" s="36"/>
      <c r="DT52" s="34"/>
      <c r="DU52" s="34"/>
      <c r="DV52" s="39"/>
      <c r="DW52" s="33"/>
      <c r="DX52" s="34"/>
      <c r="DY52" s="34"/>
      <c r="DZ52" s="38"/>
      <c r="EA52" s="36"/>
      <c r="EB52" s="34"/>
      <c r="EC52" s="34"/>
      <c r="ED52" s="39"/>
      <c r="EE52" s="33"/>
      <c r="EF52" s="34"/>
      <c r="EG52" s="34"/>
      <c r="EH52" s="38"/>
      <c r="EI52" s="33"/>
      <c r="EJ52" s="34"/>
      <c r="EK52" s="34"/>
      <c r="EL52" s="40"/>
      <c r="EM52" s="59">
        <f>SUM(C52+G52+K52+O52+S52+W52+AA52+AE52+AI52+AM52+AQ52+AU52+AY52+BC52+BG52+BK52+BO52+BS52+BW52+CA52+CE52+CI52+CM52+CQ52+CU52+CY52+DC52+DG52+DK52+DO52+DS52+DW52+EA52+EE52+EI52)</f>
        <v>1</v>
      </c>
      <c r="EN52" s="60">
        <f>(D52+H52+L52+P52+T52+X52+AB52+AF52+AJ52+AN52+AR52+AV52+AZ52+BD52+BH52+BL52+BP52+BT52+BX52+CB52+CF52+CJ52+CN52+CR52+CV52+CZ52+DD52+DH52+DL52+DP52+DT52+DX52+EB52+EF52+EJ52)</f>
        <v>9</v>
      </c>
      <c r="EO52" s="61">
        <f>(EM52/(EN52+EM52)*100)</f>
        <v>10</v>
      </c>
      <c r="EP52" s="62">
        <f>(F52+J52+N52+R52+V52+Z52+AD52+AH52+AL52+AP52+AT52+AX52+BB52+BF52+BJ52+BN52+BR52+BV52+BZ52+CD52+CH52+CL52+CP52+CT52+CX52+DB52+DF52+DJ52+DN52+DR52+DV52+DZ52+ED52+EH52+EL52)</f>
        <v>7</v>
      </c>
      <c r="EQ52" s="63">
        <f>COUNTIF(C52:EL52,"1.m")</f>
        <v>0</v>
      </c>
      <c r="ER52" s="63">
        <f>COUNTIF(C52:EL52,"2.m")</f>
        <v>0</v>
      </c>
      <c r="ES52" s="63">
        <f>COUNTIF(C52:EL52,"3.m")</f>
        <v>1</v>
      </c>
      <c r="ET52" s="64">
        <f>COUNTIF(C52:EL52,"4.m")</f>
        <v>0</v>
      </c>
      <c r="EU52" s="65">
        <f>COUNTIF(C52:EL52,"5.m")</f>
        <v>1</v>
      </c>
    </row>
    <row r="53" spans="1:151" ht="19.95" customHeight="1" x14ac:dyDescent="0.3">
      <c r="A53" s="73" t="s">
        <v>561</v>
      </c>
      <c r="B53" s="75" t="s">
        <v>962</v>
      </c>
      <c r="C53" s="33"/>
      <c r="D53" s="34"/>
      <c r="E53" s="34"/>
      <c r="F53" s="35"/>
      <c r="G53" s="33"/>
      <c r="H53" s="34"/>
      <c r="I53" s="34"/>
      <c r="J53" s="35"/>
      <c r="K53" s="33"/>
      <c r="L53" s="34"/>
      <c r="M53" s="34"/>
      <c r="N53" s="35"/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/>
      <c r="AF53" s="34"/>
      <c r="AG53" s="34"/>
      <c r="AH53" s="35"/>
      <c r="AI53" s="33"/>
      <c r="AJ53" s="34"/>
      <c r="AK53" s="34"/>
      <c r="AL53" s="35"/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7"/>
      <c r="BK53" s="33"/>
      <c r="BL53" s="34"/>
      <c r="BM53" s="34"/>
      <c r="BN53" s="35"/>
      <c r="BO53" s="36"/>
      <c r="BP53" s="34"/>
      <c r="BQ53" s="34"/>
      <c r="BR53" s="39"/>
      <c r="BS53" s="33">
        <v>2</v>
      </c>
      <c r="BT53" s="34">
        <v>0</v>
      </c>
      <c r="BU53" s="34">
        <v>1</v>
      </c>
      <c r="BV53" s="38">
        <v>6</v>
      </c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5"/>
      <c r="CM53" s="36"/>
      <c r="CN53" s="34"/>
      <c r="CO53" s="34"/>
      <c r="CP53" s="37"/>
      <c r="CQ53" s="33"/>
      <c r="CR53" s="34"/>
      <c r="CS53" s="34"/>
      <c r="CT53" s="35"/>
      <c r="CU53" s="36"/>
      <c r="CV53" s="34"/>
      <c r="CW53" s="34"/>
      <c r="CX53" s="37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7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5"/>
      <c r="EI53" s="33"/>
      <c r="EJ53" s="34"/>
      <c r="EK53" s="34"/>
      <c r="EL53" s="40"/>
      <c r="EM53" s="59">
        <f>SUM(C53+G53+K53+O53+S53+W53+AA53+AE53+AI53+AM53+AQ53+AU53+AY53+BC53+BG53+BK53+BO53+BS53+BW53+CA53+CE53+CI53+CM53+CQ53+CU53+CY53+DC53+DG53+DK53+DO53+DS53+DW53+EA53+EE53+EI53)</f>
        <v>2</v>
      </c>
      <c r="EN53" s="60">
        <f>(D53+H53+L53+P53+T53+X53+AB53+AF53+AJ53+AN53+AR53+AV53+AZ53+BD53+BH53+BL53+BP53+BT53+BX53+CB53+CF53+CJ53+CN53+CR53+CV53+CZ53+DD53+DH53+DL53+DP53+DT53+DX53+EB53+EF53+EJ53)</f>
        <v>0</v>
      </c>
      <c r="EO53" s="61">
        <f>(EM53/(EN53+EM53)*100)</f>
        <v>100</v>
      </c>
      <c r="EP53" s="62">
        <f>(F53+J53+N53+R53+V53+Z53+AD53+AH53+AL53+AP53+AT53+AX53+BB53+BF53+BJ53+BN53+BR53+BV53+BZ53+CD53+CH53+CL53+CP53+CT53+CX53+DB53+DF53+DJ53+DN53+DR53+DV53+DZ53+ED53+EH53+EL53)</f>
        <v>6</v>
      </c>
      <c r="EQ53" s="63">
        <f>COUNTIF(C53:EL53,"1.m")</f>
        <v>0</v>
      </c>
      <c r="ER53" s="63">
        <f>COUNTIF(C53:EL53,"2.m")</f>
        <v>0</v>
      </c>
      <c r="ES53" s="63">
        <f>COUNTIF(C53:EL53,"3.m")</f>
        <v>0</v>
      </c>
      <c r="ET53" s="64">
        <f>COUNTIF(C53:EL53,"4.m")</f>
        <v>0</v>
      </c>
      <c r="EU53" s="65">
        <f>COUNTIF(C53:EL53,"5.m")</f>
        <v>0</v>
      </c>
    </row>
    <row r="54" spans="1:151" ht="19.95" customHeight="1" x14ac:dyDescent="0.3">
      <c r="A54" s="73" t="s">
        <v>515</v>
      </c>
      <c r="B54" s="75" t="s">
        <v>779</v>
      </c>
      <c r="C54" s="33"/>
      <c r="D54" s="34"/>
      <c r="E54" s="34"/>
      <c r="F54" s="35"/>
      <c r="G54" s="33"/>
      <c r="H54" s="34"/>
      <c r="I54" s="34"/>
      <c r="J54" s="35"/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/>
      <c r="AF54" s="34"/>
      <c r="AG54" s="34"/>
      <c r="AH54" s="35"/>
      <c r="AI54" s="33"/>
      <c r="AJ54" s="34"/>
      <c r="AK54" s="34"/>
      <c r="AL54" s="35"/>
      <c r="AM54" s="33"/>
      <c r="AN54" s="34"/>
      <c r="AO54" s="34"/>
      <c r="AP54" s="35"/>
      <c r="AQ54" s="33"/>
      <c r="AR54" s="34"/>
      <c r="AS54" s="34"/>
      <c r="AT54" s="35"/>
      <c r="AU54" s="33">
        <v>1</v>
      </c>
      <c r="AV54" s="34">
        <v>1</v>
      </c>
      <c r="AW54" s="34" t="s">
        <v>12</v>
      </c>
      <c r="AX54" s="35">
        <v>5</v>
      </c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7"/>
      <c r="BK54" s="33"/>
      <c r="BL54" s="34"/>
      <c r="BM54" s="34"/>
      <c r="BN54" s="35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5"/>
      <c r="CU54" s="36"/>
      <c r="CV54" s="34"/>
      <c r="CW54" s="34"/>
      <c r="CX54" s="37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7"/>
      <c r="DO54" s="33"/>
      <c r="DP54" s="34"/>
      <c r="DQ54" s="34"/>
      <c r="DR54" s="35"/>
      <c r="DS54" s="36"/>
      <c r="DT54" s="34"/>
      <c r="DU54" s="34"/>
      <c r="DV54" s="37"/>
      <c r="DW54" s="33"/>
      <c r="DX54" s="34"/>
      <c r="DY54" s="34"/>
      <c r="DZ54" s="35"/>
      <c r="EA54" s="36"/>
      <c r="EB54" s="34"/>
      <c r="EC54" s="34"/>
      <c r="ED54" s="37"/>
      <c r="EE54" s="33"/>
      <c r="EF54" s="34"/>
      <c r="EG54" s="34"/>
      <c r="EH54" s="35"/>
      <c r="EI54" s="33"/>
      <c r="EJ54" s="34"/>
      <c r="EK54" s="34"/>
      <c r="EL54" s="40"/>
      <c r="EM54" s="59">
        <f>SUM(C54+G54+K54+O54+S54+W54+AA54+AE54+AI54+AM54+AQ54+AU54+AY54+BC54+BG54+BK54+BO54+BS54+BW54+CA54+CE54+CI54+CM54+CQ54+CU54+CY54+DC54+DG54+DK54+DO54+DS54+DW54+EA54+EE54+EI54)</f>
        <v>1</v>
      </c>
      <c r="EN54" s="60">
        <f>(D54+H54+L54+P54+T54+X54+AB54+AF54+AJ54+AN54+AR54+AV54+AZ54+BD54+BH54+BL54+BP54+BT54+BX54+CB54+CF54+CJ54+CN54+CR54+CV54+CZ54+DD54+DH54+DL54+DP54+DT54+DX54+EB54+EF54+EJ54)</f>
        <v>1</v>
      </c>
      <c r="EO54" s="61">
        <f>(EM54/(EN54+EM54)*100)</f>
        <v>50</v>
      </c>
      <c r="EP54" s="62">
        <f>(F54+J54+N54+R54+V54+Z54+AD54+AH54+AL54+AP54+AT54+AX54+BB54+BF54+BJ54+BN54+BR54+BV54+BZ54+CD54+CH54+CL54+CP54+CT54+CX54+DB54+DF54+DJ54+DN54+DR54+DV54+DZ54+ED54+EH54+EL54)</f>
        <v>5</v>
      </c>
      <c r="EQ54" s="63">
        <f>COUNTIF(C54:EL54,"1.m")</f>
        <v>0</v>
      </c>
      <c r="ER54" s="63">
        <f>COUNTIF(C54:EL54,"2.m")</f>
        <v>1</v>
      </c>
      <c r="ES54" s="63">
        <f>COUNTIF(C54:EL54,"3.m")</f>
        <v>0</v>
      </c>
      <c r="ET54" s="64">
        <f>COUNTIF(C54:EL54,"4.m")</f>
        <v>0</v>
      </c>
      <c r="EU54" s="65">
        <f>COUNTIF(C54:EL54,"5.m")</f>
        <v>0</v>
      </c>
    </row>
    <row r="55" spans="1:151" ht="19.95" customHeight="1" x14ac:dyDescent="0.3">
      <c r="A55" s="73" t="s">
        <v>516</v>
      </c>
      <c r="B55" s="75" t="s">
        <v>784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/>
      <c r="AF55" s="34"/>
      <c r="AG55" s="34"/>
      <c r="AH55" s="35"/>
      <c r="AI55" s="33"/>
      <c r="AJ55" s="34"/>
      <c r="AK55" s="34"/>
      <c r="AL55" s="35"/>
      <c r="AM55" s="33"/>
      <c r="AN55" s="34"/>
      <c r="AO55" s="34"/>
      <c r="AP55" s="35"/>
      <c r="AQ55" s="33"/>
      <c r="AR55" s="34"/>
      <c r="AS55" s="34"/>
      <c r="AT55" s="35"/>
      <c r="AU55" s="33">
        <v>1</v>
      </c>
      <c r="AV55" s="34">
        <v>1</v>
      </c>
      <c r="AW55" s="34" t="s">
        <v>12</v>
      </c>
      <c r="AX55" s="35">
        <v>5</v>
      </c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7"/>
      <c r="BK55" s="33"/>
      <c r="BL55" s="34"/>
      <c r="BM55" s="34"/>
      <c r="BN55" s="35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9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9"/>
      <c r="DO55" s="33"/>
      <c r="DP55" s="34"/>
      <c r="DQ55" s="34"/>
      <c r="DR55" s="38"/>
      <c r="DS55" s="36"/>
      <c r="DT55" s="34"/>
      <c r="DU55" s="34"/>
      <c r="DV55" s="37"/>
      <c r="DW55" s="33"/>
      <c r="DX55" s="34"/>
      <c r="DY55" s="34"/>
      <c r="DZ55" s="35"/>
      <c r="EA55" s="36"/>
      <c r="EB55" s="34"/>
      <c r="EC55" s="34"/>
      <c r="ED55" s="37"/>
      <c r="EE55" s="33"/>
      <c r="EF55" s="34"/>
      <c r="EG55" s="34"/>
      <c r="EH55" s="35"/>
      <c r="EI55" s="33"/>
      <c r="EJ55" s="34"/>
      <c r="EK55" s="34"/>
      <c r="EL55" s="40"/>
      <c r="EM55" s="59">
        <f>SUM(C55+G55+K55+O55+S55+W55+AA55+AE55+AI55+AM55+AQ55+AU55+AY55+BC55+BG55+BK55+BO55+BS55+BW55+CA55+CE55+CI55+CM55+CQ55+CU55+CY55+DC55+DG55+DK55+DO55+DS55+DW55+EA55+EE55+EI55)</f>
        <v>1</v>
      </c>
      <c r="EN55" s="60">
        <f>(D55+H55+L55+P55+T55+X55+AB55+AF55+AJ55+AN55+AR55+AV55+AZ55+BD55+BH55+BL55+BP55+BT55+BX55+CB55+CF55+CJ55+CN55+CR55+CV55+CZ55+DD55+DH55+DL55+DP55+DT55+DX55+EB55+EF55+EJ55)</f>
        <v>1</v>
      </c>
      <c r="EO55" s="61">
        <f>(EM55/(EN55+EM55)*100)</f>
        <v>50</v>
      </c>
      <c r="EP55" s="62">
        <f>(F55+J55+N55+R55+V55+Z55+AD55+AH55+AL55+AP55+AT55+AX55+BB55+BF55+BJ55+BN55+BR55+BV55+BZ55+CD55+CH55+CL55+CP55+CT55+CX55+DB55+DF55+DJ55+DN55+DR55+DV55+DZ55+ED55+EH55+EL55)</f>
        <v>5</v>
      </c>
      <c r="EQ55" s="63">
        <f>COUNTIF(C55:EL55,"1.m")</f>
        <v>0</v>
      </c>
      <c r="ER55" s="63">
        <f>COUNTIF(C55:EL55,"2.m")</f>
        <v>1</v>
      </c>
      <c r="ES55" s="63">
        <f>COUNTIF(C55:EL55,"3.m")</f>
        <v>0</v>
      </c>
      <c r="ET55" s="64">
        <f>COUNTIF(C55:EL55,"4.m")</f>
        <v>0</v>
      </c>
      <c r="EU55" s="65">
        <f>COUNTIF(C55:EL55,"5.m")</f>
        <v>0</v>
      </c>
    </row>
    <row r="56" spans="1:151" ht="19.95" customHeight="1" x14ac:dyDescent="0.3">
      <c r="A56" s="73" t="s">
        <v>517</v>
      </c>
      <c r="B56" s="75" t="s">
        <v>880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/>
      <c r="P56" s="34"/>
      <c r="Q56" s="34"/>
      <c r="R56" s="35"/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/>
      <c r="AF56" s="34"/>
      <c r="AG56" s="34"/>
      <c r="AH56" s="35"/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/>
      <c r="AZ56" s="34"/>
      <c r="BA56" s="34"/>
      <c r="BB56" s="37"/>
      <c r="BC56" s="33">
        <v>1</v>
      </c>
      <c r="BD56" s="34">
        <v>1</v>
      </c>
      <c r="BE56" s="34" t="s">
        <v>12</v>
      </c>
      <c r="BF56" s="35">
        <v>5</v>
      </c>
      <c r="BG56" s="36"/>
      <c r="BH56" s="34"/>
      <c r="BI56" s="34"/>
      <c r="BJ56" s="37"/>
      <c r="BK56" s="33"/>
      <c r="BL56" s="34"/>
      <c r="BM56" s="34"/>
      <c r="BN56" s="35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7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7"/>
      <c r="DO56" s="33"/>
      <c r="DP56" s="34"/>
      <c r="DQ56" s="34"/>
      <c r="DR56" s="35"/>
      <c r="DS56" s="36"/>
      <c r="DT56" s="34"/>
      <c r="DU56" s="34"/>
      <c r="DV56" s="37"/>
      <c r="DW56" s="33"/>
      <c r="DX56" s="34"/>
      <c r="DY56" s="34"/>
      <c r="DZ56" s="35"/>
      <c r="EA56" s="36"/>
      <c r="EB56" s="34"/>
      <c r="EC56" s="34"/>
      <c r="ED56" s="37"/>
      <c r="EE56" s="33"/>
      <c r="EF56" s="34"/>
      <c r="EG56" s="34"/>
      <c r="EH56" s="35"/>
      <c r="EI56" s="33"/>
      <c r="EJ56" s="34"/>
      <c r="EK56" s="34"/>
      <c r="EL56" s="40"/>
      <c r="EM56" s="59">
        <f>SUM(C56+G56+K56+O56+S56+W56+AA56+AE56+AI56+AM56+AQ56+AU56+AY56+BC56+BG56+BK56+BO56+BS56+BW56+CA56+CE56+CI56+CM56+CQ56+CU56+CY56+DC56+DG56+DK56+DO56+DS56+DW56+EA56+EE56+EI56)</f>
        <v>1</v>
      </c>
      <c r="EN56" s="60">
        <f>(D56+H56+L56+P56+T56+X56+AB56+AF56+AJ56+AN56+AR56+AV56+AZ56+BD56+BH56+BL56+BP56+BT56+BX56+CB56+CF56+CJ56+CN56+CR56+CV56+CZ56+DD56+DH56+DL56+DP56+DT56+DX56+EB56+EF56+EJ56)</f>
        <v>1</v>
      </c>
      <c r="EO56" s="61">
        <f>(EM56/(EN56+EM56)*100)</f>
        <v>50</v>
      </c>
      <c r="EP56" s="62">
        <f>(F56+J56+N56+R56+V56+Z56+AD56+AH56+AL56+AP56+AT56+AX56+BB56+BF56+BJ56+BN56+BR56+BV56+BZ56+CD56+CH56+CL56+CP56+CT56+CX56+DB56+DF56+DJ56+DN56+DR56+DV56+DZ56+ED56+EH56+EL56)</f>
        <v>5</v>
      </c>
      <c r="EQ56" s="63">
        <f>COUNTIF(C56:EL56,"1.m")</f>
        <v>0</v>
      </c>
      <c r="ER56" s="63">
        <f>COUNTIF(C56:EL56,"2.m")</f>
        <v>1</v>
      </c>
      <c r="ES56" s="63">
        <f>COUNTIF(C56:EL56,"3.m")</f>
        <v>0</v>
      </c>
      <c r="ET56" s="64">
        <f>COUNTIF(C56:EL56,"4.m")</f>
        <v>0</v>
      </c>
      <c r="EU56" s="65">
        <f>COUNTIF(C56:EL56,"5.m")</f>
        <v>0</v>
      </c>
    </row>
    <row r="57" spans="1:151" ht="19.95" customHeight="1" x14ac:dyDescent="0.3">
      <c r="A57" s="73" t="s">
        <v>518</v>
      </c>
      <c r="B57" s="75" t="s">
        <v>336</v>
      </c>
      <c r="C57" s="33"/>
      <c r="D57" s="34"/>
      <c r="E57" s="34"/>
      <c r="F57" s="35"/>
      <c r="G57" s="33"/>
      <c r="H57" s="34"/>
      <c r="I57" s="34"/>
      <c r="J57" s="35"/>
      <c r="K57" s="33">
        <v>1</v>
      </c>
      <c r="L57" s="34">
        <v>2</v>
      </c>
      <c r="M57" s="34" t="s">
        <v>220</v>
      </c>
      <c r="N57" s="35">
        <v>5</v>
      </c>
      <c r="O57" s="33"/>
      <c r="P57" s="34"/>
      <c r="Q57" s="34"/>
      <c r="R57" s="35"/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/>
      <c r="AF57" s="34"/>
      <c r="AG57" s="34"/>
      <c r="AH57" s="35"/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7"/>
      <c r="BK57" s="33"/>
      <c r="BL57" s="34"/>
      <c r="BM57" s="34"/>
      <c r="BN57" s="38"/>
      <c r="BO57" s="36"/>
      <c r="BP57" s="34"/>
      <c r="BQ57" s="34"/>
      <c r="BR57" s="37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8"/>
      <c r="CM57" s="36"/>
      <c r="CN57" s="34"/>
      <c r="CO57" s="34"/>
      <c r="CP57" s="39"/>
      <c r="CQ57" s="33"/>
      <c r="CR57" s="34"/>
      <c r="CS57" s="34"/>
      <c r="CT57" s="38"/>
      <c r="CU57" s="36"/>
      <c r="CV57" s="34"/>
      <c r="CW57" s="34"/>
      <c r="CX57" s="37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7"/>
      <c r="DO57" s="33"/>
      <c r="DP57" s="34"/>
      <c r="DQ57" s="34"/>
      <c r="DR57" s="35"/>
      <c r="DS57" s="36"/>
      <c r="DT57" s="34"/>
      <c r="DU57" s="34"/>
      <c r="DV57" s="37"/>
      <c r="DW57" s="33"/>
      <c r="DX57" s="34"/>
      <c r="DY57" s="34"/>
      <c r="DZ57" s="35"/>
      <c r="EA57" s="36"/>
      <c r="EB57" s="34"/>
      <c r="EC57" s="34"/>
      <c r="ED57" s="37"/>
      <c r="EE57" s="33"/>
      <c r="EF57" s="34"/>
      <c r="EG57" s="34"/>
      <c r="EH57" s="35"/>
      <c r="EI57" s="33"/>
      <c r="EJ57" s="34"/>
      <c r="EK57" s="34"/>
      <c r="EL57" s="40"/>
      <c r="EM57" s="59">
        <f>SUM(C57+G57+K57+O57+S57+W57+AA57+AE57+AI57+AM57+AQ57+AU57+AY57+BC57+BG57+BK57+BO57+BS57+BW57+CA57+CE57+CI57+CM57+CQ57+CU57+CY57+DC57+DG57+DK57+DO57+DS57+DW57+EA57+EE57+EI57)</f>
        <v>1</v>
      </c>
      <c r="EN57" s="60">
        <f>(D57+H57+L57+P57+T57+X57+AB57+AF57+AJ57+AN57+AR57+AV57+AZ57+BD57+BH57+BL57+BP57+BT57+BX57+CB57+CF57+CJ57+CN57+CR57+CV57+CZ57+DD57+DH57+DL57+DP57+DT57+DX57+EB57+EF57+EJ57)</f>
        <v>2</v>
      </c>
      <c r="EO57" s="61">
        <f>(EM57/(EN57+EM57)*100)</f>
        <v>33.333333333333329</v>
      </c>
      <c r="EP57" s="62">
        <f>(F57+J57+N57+R57+V57+Z57+AD57+AH57+AL57+AP57+AT57+AX57+BB57+BF57+BJ57+BN57+BR57+BV57+BZ57+CD57+CH57+CL57+CP57+CT57+CX57+DB57+DF57+DJ57+DN57+DR57+DV57+DZ57+ED57+EH57+EL57)</f>
        <v>5</v>
      </c>
      <c r="EQ57" s="63">
        <f>COUNTIF(C57:EL57,"1.m")</f>
        <v>0</v>
      </c>
      <c r="ER57" s="63">
        <f>COUNTIF(C57:EL57,"2.m")</f>
        <v>0</v>
      </c>
      <c r="ES57" s="63">
        <f>COUNTIF(C57:EL57,"3.m")</f>
        <v>1</v>
      </c>
      <c r="ET57" s="64">
        <f>COUNTIF(C57:EL57,"4.m")</f>
        <v>0</v>
      </c>
      <c r="EU57" s="65">
        <f>COUNTIF(C57:EL57,"5.m")</f>
        <v>0</v>
      </c>
    </row>
    <row r="58" spans="1:151" ht="19.95" customHeight="1" x14ac:dyDescent="0.3">
      <c r="A58" s="73" t="s">
        <v>519</v>
      </c>
      <c r="B58" s="75" t="s">
        <v>801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/>
      <c r="AF58" s="34"/>
      <c r="AG58" s="34"/>
      <c r="AH58" s="35"/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>
        <v>1</v>
      </c>
      <c r="AV58" s="34">
        <v>2</v>
      </c>
      <c r="AW58" s="34" t="s">
        <v>220</v>
      </c>
      <c r="AX58" s="35">
        <v>5</v>
      </c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7"/>
      <c r="BK58" s="33"/>
      <c r="BL58" s="34"/>
      <c r="BM58" s="34"/>
      <c r="BN58" s="35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7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7"/>
      <c r="DO58" s="33"/>
      <c r="DP58" s="34"/>
      <c r="DQ58" s="34"/>
      <c r="DR58" s="35"/>
      <c r="DS58" s="36"/>
      <c r="DT58" s="34"/>
      <c r="DU58" s="34"/>
      <c r="DV58" s="37"/>
      <c r="DW58" s="33"/>
      <c r="DX58" s="34"/>
      <c r="DY58" s="34"/>
      <c r="DZ58" s="35"/>
      <c r="EA58" s="36"/>
      <c r="EB58" s="34"/>
      <c r="EC58" s="34"/>
      <c r="ED58" s="37"/>
      <c r="EE58" s="33"/>
      <c r="EF58" s="34"/>
      <c r="EG58" s="34"/>
      <c r="EH58" s="35"/>
      <c r="EI58" s="33"/>
      <c r="EJ58" s="34"/>
      <c r="EK58" s="34"/>
      <c r="EL58" s="40"/>
      <c r="EM58" s="59">
        <f>SUM(C58+G58+K58+O58+S58+W58+AA58+AE58+AI58+AM58+AQ58+AU58+AY58+BC58+BG58+BK58+BO58+BS58+BW58+CA58+CE58+CI58+CM58+CQ58+CU58+CY58+DC58+DG58+DK58+DO58+DS58+DW58+EA58+EE58+EI58)</f>
        <v>1</v>
      </c>
      <c r="EN58" s="60">
        <f>(D58+H58+L58+P58+T58+X58+AB58+AF58+AJ58+AN58+AR58+AV58+AZ58+BD58+BH58+BL58+BP58+BT58+BX58+CB58+CF58+CJ58+CN58+CR58+CV58+CZ58+DD58+DH58+DL58+DP58+DT58+DX58+EB58+EF58+EJ58)</f>
        <v>2</v>
      </c>
      <c r="EO58" s="61">
        <f>(EM58/(EN58+EM58)*100)</f>
        <v>33.333333333333329</v>
      </c>
      <c r="EP58" s="62">
        <f>(F58+J58+N58+R58+V58+Z58+AD58+AH58+AL58+AP58+AT58+AX58+BB58+BF58+BJ58+BN58+BR58+BV58+BZ58+CD58+CH58+CL58+CP58+CT58+CX58+DB58+DF58+DJ58+DN58+DR58+DV58+DZ58+ED58+EH58+EL58)</f>
        <v>5</v>
      </c>
      <c r="EQ58" s="63">
        <f>COUNTIF(C58:EL58,"1.m")</f>
        <v>0</v>
      </c>
      <c r="ER58" s="63">
        <f>COUNTIF(C58:EL58,"2.m")</f>
        <v>0</v>
      </c>
      <c r="ES58" s="63">
        <f>COUNTIF(C58:EL58,"3.m")</f>
        <v>1</v>
      </c>
      <c r="ET58" s="64">
        <f>COUNTIF(C58:EL58,"4.m")</f>
        <v>0</v>
      </c>
      <c r="EU58" s="65">
        <f>COUNTIF(C58:EL58,"5.m")</f>
        <v>0</v>
      </c>
    </row>
    <row r="59" spans="1:151" ht="19.95" customHeight="1" x14ac:dyDescent="0.3">
      <c r="A59" s="73" t="s">
        <v>520</v>
      </c>
      <c r="B59" s="75" t="s">
        <v>834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/>
      <c r="AF59" s="34"/>
      <c r="AG59" s="34"/>
      <c r="AH59" s="35"/>
      <c r="AI59" s="33"/>
      <c r="AJ59" s="34"/>
      <c r="AK59" s="34"/>
      <c r="AL59" s="35"/>
      <c r="AM59" s="33"/>
      <c r="AN59" s="34"/>
      <c r="AO59" s="34"/>
      <c r="AP59" s="35"/>
      <c r="AQ59" s="33"/>
      <c r="AR59" s="34"/>
      <c r="AS59" s="34"/>
      <c r="AT59" s="35"/>
      <c r="AU59" s="33"/>
      <c r="AV59" s="34"/>
      <c r="AW59" s="34"/>
      <c r="AX59" s="35"/>
      <c r="AY59" s="36">
        <v>1</v>
      </c>
      <c r="AZ59" s="34">
        <v>2</v>
      </c>
      <c r="BA59" s="34" t="s">
        <v>220</v>
      </c>
      <c r="BB59" s="37">
        <v>5</v>
      </c>
      <c r="BC59" s="33"/>
      <c r="BD59" s="34"/>
      <c r="BE59" s="34"/>
      <c r="BF59" s="35"/>
      <c r="BG59" s="36"/>
      <c r="BH59" s="34"/>
      <c r="BI59" s="34"/>
      <c r="BJ59" s="39"/>
      <c r="BK59" s="33"/>
      <c r="BL59" s="34"/>
      <c r="BM59" s="34"/>
      <c r="BN59" s="38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9"/>
      <c r="DO59" s="33"/>
      <c r="DP59" s="34"/>
      <c r="DQ59" s="34"/>
      <c r="DR59" s="38"/>
      <c r="DS59" s="36"/>
      <c r="DT59" s="34"/>
      <c r="DU59" s="34"/>
      <c r="DV59" s="39"/>
      <c r="DW59" s="33"/>
      <c r="DX59" s="34"/>
      <c r="DY59" s="34"/>
      <c r="DZ59" s="38"/>
      <c r="EA59" s="36"/>
      <c r="EB59" s="34"/>
      <c r="EC59" s="34"/>
      <c r="ED59" s="39"/>
      <c r="EE59" s="33"/>
      <c r="EF59" s="34"/>
      <c r="EG59" s="34"/>
      <c r="EH59" s="38"/>
      <c r="EI59" s="33"/>
      <c r="EJ59" s="34"/>
      <c r="EK59" s="34"/>
      <c r="EL59" s="40"/>
      <c r="EM59" s="59">
        <f>SUM(C59+G59+K59+O59+S59+W59+AA59+AE59+AI59+AM59+AQ59+AU59+AY59+BC59+BG59+BK59+BO59+BS59+BW59+CA59+CE59+CI59+CM59+CQ59+CU59+CY59+DC59+DG59+DK59+DO59+DS59+DW59+EA59+EE59+EI59)</f>
        <v>1</v>
      </c>
      <c r="EN59" s="60">
        <f>(D59+H59+L59+P59+T59+X59+AB59+AF59+AJ59+AN59+AR59+AV59+AZ59+BD59+BH59+BL59+BP59+BT59+BX59+CB59+CF59+CJ59+CN59+CR59+CV59+CZ59+DD59+DH59+DL59+DP59+DT59+DX59+EB59+EF59+EJ59)</f>
        <v>2</v>
      </c>
      <c r="EO59" s="61">
        <f>(EM59/(EN59+EM59)*100)</f>
        <v>33.333333333333329</v>
      </c>
      <c r="EP59" s="62">
        <f>(F59+J59+N59+R59+V59+Z59+AD59+AH59+AL59+AP59+AT59+AX59+BB59+BF59+BJ59+BN59+BR59+BV59+BZ59+CD59+CH59+CL59+CP59+CT59+CX59+DB59+DF59+DJ59+DN59+DR59+DV59+DZ59+ED59+EH59+EL59)</f>
        <v>5</v>
      </c>
      <c r="EQ59" s="63">
        <f>COUNTIF(C59:EL59,"1.m")</f>
        <v>0</v>
      </c>
      <c r="ER59" s="63">
        <f>COUNTIF(C59:EL59,"2.m")</f>
        <v>0</v>
      </c>
      <c r="ES59" s="63">
        <f>COUNTIF(C59:EL59,"3.m")</f>
        <v>1</v>
      </c>
      <c r="ET59" s="64">
        <f>COUNTIF(C59:EL59,"4.m")</f>
        <v>0</v>
      </c>
      <c r="EU59" s="65">
        <f>COUNTIF(C59:EL59,"5.m")</f>
        <v>0</v>
      </c>
    </row>
    <row r="60" spans="1:151" ht="19.95" customHeight="1" x14ac:dyDescent="0.3">
      <c r="A60" s="73" t="s">
        <v>521</v>
      </c>
      <c r="B60" s="75" t="s">
        <v>837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/>
      <c r="AF60" s="34"/>
      <c r="AG60" s="34"/>
      <c r="AH60" s="35"/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>
        <v>1</v>
      </c>
      <c r="AZ60" s="34">
        <v>2</v>
      </c>
      <c r="BA60" s="34" t="s">
        <v>220</v>
      </c>
      <c r="BB60" s="37">
        <v>5</v>
      </c>
      <c r="BC60" s="33"/>
      <c r="BD60" s="34"/>
      <c r="BE60" s="34"/>
      <c r="BF60" s="35"/>
      <c r="BG60" s="36"/>
      <c r="BH60" s="34"/>
      <c r="BI60" s="34"/>
      <c r="BJ60" s="39"/>
      <c r="BK60" s="33"/>
      <c r="BL60" s="34"/>
      <c r="BM60" s="34"/>
      <c r="BN60" s="38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8"/>
      <c r="DS60" s="36"/>
      <c r="DT60" s="34"/>
      <c r="DU60" s="34"/>
      <c r="DV60" s="39"/>
      <c r="DW60" s="33"/>
      <c r="DX60" s="34"/>
      <c r="DY60" s="34"/>
      <c r="DZ60" s="38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40"/>
      <c r="EM60" s="59">
        <f>SUM(C60+G60+K60+O60+S60+W60+AA60+AE60+AI60+AM60+AQ60+AU60+AY60+BC60+BG60+BK60+BO60+BS60+BW60+CA60+CE60+CI60+CM60+CQ60+CU60+CY60+DC60+DG60+DK60+DO60+DS60+DW60+EA60+EE60+EI60)</f>
        <v>1</v>
      </c>
      <c r="EN60" s="60">
        <f>(D60+H60+L60+P60+T60+X60+AB60+AF60+AJ60+AN60+AR60+AV60+AZ60+BD60+BH60+BL60+BP60+BT60+BX60+CB60+CF60+CJ60+CN60+CR60+CV60+CZ60+DD60+DH60+DL60+DP60+DT60+DX60+EB60+EF60+EJ60)</f>
        <v>2</v>
      </c>
      <c r="EO60" s="61">
        <f>(EM60/(EN60+EM60)*100)</f>
        <v>33.333333333333329</v>
      </c>
      <c r="EP60" s="62">
        <f>(F60+J60+N60+R60+V60+Z60+AD60+AH60+AL60+AP60+AT60+AX60+BB60+BF60+BJ60+BN60+BR60+BV60+BZ60+CD60+CH60+CL60+CP60+CT60+CX60+DB60+DF60+DJ60+DN60+DR60+DV60+DZ60+ED60+EH60+EL60)</f>
        <v>5</v>
      </c>
      <c r="EQ60" s="63">
        <f>COUNTIF(C60:EL60,"1.m")</f>
        <v>0</v>
      </c>
      <c r="ER60" s="63">
        <f>COUNTIF(C60:EL60,"2.m")</f>
        <v>0</v>
      </c>
      <c r="ES60" s="63">
        <f>COUNTIF(C60:EL60,"3.m")</f>
        <v>1</v>
      </c>
      <c r="ET60" s="64">
        <f>COUNTIF(C60:EL60,"4.m")</f>
        <v>0</v>
      </c>
      <c r="EU60" s="65">
        <f>COUNTIF(C60:EL60,"5.m")</f>
        <v>0</v>
      </c>
    </row>
    <row r="61" spans="1:151" ht="19.95" customHeight="1" x14ac:dyDescent="0.3">
      <c r="A61" s="73" t="s">
        <v>522</v>
      </c>
      <c r="B61" s="75" t="s">
        <v>845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/>
      <c r="AN61" s="34"/>
      <c r="AO61" s="34"/>
      <c r="AP61" s="35"/>
      <c r="AQ61" s="33"/>
      <c r="AR61" s="34"/>
      <c r="AS61" s="34"/>
      <c r="AT61" s="35"/>
      <c r="AU61" s="33"/>
      <c r="AV61" s="34"/>
      <c r="AW61" s="34"/>
      <c r="AX61" s="35"/>
      <c r="AY61" s="36">
        <v>1</v>
      </c>
      <c r="AZ61" s="34">
        <v>2</v>
      </c>
      <c r="BA61" s="34" t="s">
        <v>220</v>
      </c>
      <c r="BB61" s="37">
        <v>5</v>
      </c>
      <c r="BC61" s="33"/>
      <c r="BD61" s="34"/>
      <c r="BE61" s="34"/>
      <c r="BF61" s="35"/>
      <c r="BG61" s="36"/>
      <c r="BH61" s="34"/>
      <c r="BI61" s="34"/>
      <c r="BJ61" s="37"/>
      <c r="BK61" s="33"/>
      <c r="BL61" s="34"/>
      <c r="BM61" s="34"/>
      <c r="BN61" s="35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5"/>
      <c r="CM61" s="36"/>
      <c r="CN61" s="34"/>
      <c r="CO61" s="34"/>
      <c r="CP61" s="37"/>
      <c r="CQ61" s="33"/>
      <c r="CR61" s="34"/>
      <c r="CS61" s="34"/>
      <c r="CT61" s="35"/>
      <c r="CU61" s="36"/>
      <c r="CV61" s="34"/>
      <c r="CW61" s="34"/>
      <c r="CX61" s="37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7"/>
      <c r="DO61" s="33"/>
      <c r="DP61" s="34"/>
      <c r="DQ61" s="34"/>
      <c r="DR61" s="35"/>
      <c r="DS61" s="36"/>
      <c r="DT61" s="34"/>
      <c r="DU61" s="34"/>
      <c r="DV61" s="37"/>
      <c r="DW61" s="33"/>
      <c r="DX61" s="34"/>
      <c r="DY61" s="34"/>
      <c r="DZ61" s="35"/>
      <c r="EA61" s="36"/>
      <c r="EB61" s="34"/>
      <c r="EC61" s="34"/>
      <c r="ED61" s="37"/>
      <c r="EE61" s="33"/>
      <c r="EF61" s="34"/>
      <c r="EG61" s="34"/>
      <c r="EH61" s="35"/>
      <c r="EI61" s="33"/>
      <c r="EJ61" s="34"/>
      <c r="EK61" s="34"/>
      <c r="EL61" s="40"/>
      <c r="EM61" s="59">
        <f>SUM(C61+G61+K61+O61+S61+W61+AA61+AE61+AI61+AM61+AQ61+AU61+AY61+BC61+BG61+BK61+BO61+BS61+BW61+CA61+CE61+CI61+CM61+CQ61+CU61+CY61+DC61+DG61+DK61+DO61+DS61+DW61+EA61+EE61+EI61)</f>
        <v>1</v>
      </c>
      <c r="EN61" s="60">
        <f>(D61+H61+L61+P61+T61+X61+AB61+AF61+AJ61+AN61+AR61+AV61+AZ61+BD61+BH61+BL61+BP61+BT61+BX61+CB61+CF61+CJ61+CN61+CR61+CV61+CZ61+DD61+DH61+DL61+DP61+DT61+DX61+EB61+EF61+EJ61)</f>
        <v>2</v>
      </c>
      <c r="EO61" s="61">
        <f>(EM61/(EN61+EM61)*100)</f>
        <v>33.333333333333329</v>
      </c>
      <c r="EP61" s="62">
        <f>(F61+J61+N61+R61+V61+Z61+AD61+AH61+AL61+AP61+AT61+AX61+BB61+BF61+BJ61+BN61+BR61+BV61+BZ61+CD61+CH61+CL61+CP61+CT61+CX61+DB61+DF61+DJ61+DN61+DR61+DV61+DZ61+ED61+EH61+EL61)</f>
        <v>5</v>
      </c>
      <c r="EQ61" s="63">
        <f>COUNTIF(C61:EL61,"1.m")</f>
        <v>0</v>
      </c>
      <c r="ER61" s="63">
        <f>COUNTIF(C61:EL61,"2.m")</f>
        <v>0</v>
      </c>
      <c r="ES61" s="63">
        <f>COUNTIF(C61:EL61,"3.m")</f>
        <v>1</v>
      </c>
      <c r="ET61" s="64">
        <f>COUNTIF(C61:EL61,"4.m")</f>
        <v>0</v>
      </c>
      <c r="EU61" s="65">
        <f>COUNTIF(C61:EL61,"5.m")</f>
        <v>0</v>
      </c>
    </row>
    <row r="62" spans="1:151" ht="19.95" customHeight="1" x14ac:dyDescent="0.3">
      <c r="A62" s="73" t="s">
        <v>523</v>
      </c>
      <c r="B62" s="75" t="s">
        <v>878</v>
      </c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/>
      <c r="AR62" s="34"/>
      <c r="AS62" s="34"/>
      <c r="AT62" s="35"/>
      <c r="AU62" s="33"/>
      <c r="AV62" s="34"/>
      <c r="AW62" s="34"/>
      <c r="AX62" s="35"/>
      <c r="AY62" s="36"/>
      <c r="AZ62" s="34"/>
      <c r="BA62" s="34"/>
      <c r="BB62" s="37"/>
      <c r="BC62" s="33">
        <v>1</v>
      </c>
      <c r="BD62" s="34">
        <v>2</v>
      </c>
      <c r="BE62" s="34" t="s">
        <v>220</v>
      </c>
      <c r="BF62" s="35">
        <v>5</v>
      </c>
      <c r="BG62" s="36"/>
      <c r="BH62" s="34"/>
      <c r="BI62" s="34"/>
      <c r="BJ62" s="39"/>
      <c r="BK62" s="33"/>
      <c r="BL62" s="34"/>
      <c r="BM62" s="34"/>
      <c r="BN62" s="35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9"/>
      <c r="DO62" s="33"/>
      <c r="DP62" s="34"/>
      <c r="DQ62" s="34"/>
      <c r="DR62" s="38"/>
      <c r="DS62" s="36"/>
      <c r="DT62" s="34"/>
      <c r="DU62" s="34"/>
      <c r="DV62" s="39"/>
      <c r="DW62" s="33"/>
      <c r="DX62" s="34"/>
      <c r="DY62" s="34"/>
      <c r="DZ62" s="38"/>
      <c r="EA62" s="36"/>
      <c r="EB62" s="34"/>
      <c r="EC62" s="34"/>
      <c r="ED62" s="39"/>
      <c r="EE62" s="33"/>
      <c r="EF62" s="34"/>
      <c r="EG62" s="34"/>
      <c r="EH62" s="38"/>
      <c r="EI62" s="33"/>
      <c r="EJ62" s="34"/>
      <c r="EK62" s="34"/>
      <c r="EL62" s="40"/>
      <c r="EM62" s="59">
        <f>SUM(C62+G62+K62+O62+S62+W62+AA62+AE62+AI62+AM62+AQ62+AU62+AY62+BC62+BG62+BK62+BO62+BS62+BW62+CA62+CE62+CI62+CM62+CQ62+CU62+CY62+DC62+DG62+DK62+DO62+DS62+DW62+EA62+EE62+EI62)</f>
        <v>1</v>
      </c>
      <c r="EN62" s="60">
        <f>(D62+H62+L62+P62+T62+X62+AB62+AF62+AJ62+AN62+AR62+AV62+AZ62+BD62+BH62+BL62+BP62+BT62+BX62+CB62+CF62+CJ62+CN62+CR62+CV62+CZ62+DD62+DH62+DL62+DP62+DT62+DX62+EB62+EF62+EJ62)</f>
        <v>2</v>
      </c>
      <c r="EO62" s="61">
        <f>(EM62/(EN62+EM62)*100)</f>
        <v>33.333333333333329</v>
      </c>
      <c r="EP62" s="62">
        <f>(F62+J62+N62+R62+V62+Z62+AD62+AH62+AL62+AP62+AT62+AX62+BB62+BF62+BJ62+BN62+BR62+BV62+BZ62+CD62+CH62+CL62+CP62+CT62+CX62+DB62+DF62+DJ62+DN62+DR62+DV62+DZ62+ED62+EH62+EL62)</f>
        <v>5</v>
      </c>
      <c r="EQ62" s="63">
        <f>COUNTIF(C62:EL62,"1.m")</f>
        <v>0</v>
      </c>
      <c r="ER62" s="63">
        <f>COUNTIF(C62:EL62,"2.m")</f>
        <v>0</v>
      </c>
      <c r="ES62" s="63">
        <f>COUNTIF(C62:EL62,"3.m")</f>
        <v>1</v>
      </c>
      <c r="ET62" s="64">
        <f>COUNTIF(C62:EL62,"4.m")</f>
        <v>0</v>
      </c>
      <c r="EU62" s="65">
        <f>COUNTIF(C62:EL62,"5.m")</f>
        <v>0</v>
      </c>
    </row>
    <row r="63" spans="1:151" ht="19.95" customHeight="1" x14ac:dyDescent="0.3">
      <c r="A63" s="73" t="s">
        <v>526</v>
      </c>
      <c r="B63" s="75" t="s">
        <v>301</v>
      </c>
      <c r="C63" s="33"/>
      <c r="D63" s="34"/>
      <c r="E63" s="34"/>
      <c r="F63" s="35"/>
      <c r="G63" s="33">
        <v>1</v>
      </c>
      <c r="H63" s="34">
        <v>1</v>
      </c>
      <c r="I63" s="34" t="s">
        <v>12</v>
      </c>
      <c r="J63" s="35">
        <v>2</v>
      </c>
      <c r="K63" s="33"/>
      <c r="L63" s="34"/>
      <c r="M63" s="34"/>
      <c r="N63" s="35"/>
      <c r="O63" s="33"/>
      <c r="P63" s="34"/>
      <c r="Q63" s="34"/>
      <c r="R63" s="35"/>
      <c r="S63" s="33">
        <v>1</v>
      </c>
      <c r="T63" s="34">
        <v>1</v>
      </c>
      <c r="U63" s="34" t="s">
        <v>12</v>
      </c>
      <c r="V63" s="35">
        <v>2</v>
      </c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7"/>
      <c r="BK63" s="33"/>
      <c r="BL63" s="34"/>
      <c r="BM63" s="41"/>
      <c r="BN63" s="35"/>
      <c r="BO63" s="36"/>
      <c r="BP63" s="34"/>
      <c r="BQ63" s="34"/>
      <c r="BR63" s="37"/>
      <c r="BS63" s="33"/>
      <c r="BT63" s="34"/>
      <c r="BU63" s="34"/>
      <c r="BV63" s="38"/>
      <c r="BW63" s="36">
        <v>0</v>
      </c>
      <c r="BX63" s="34">
        <v>2</v>
      </c>
      <c r="BY63" s="34">
        <v>2</v>
      </c>
      <c r="BZ63" s="39">
        <v>1</v>
      </c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7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7"/>
      <c r="DO63" s="33"/>
      <c r="DP63" s="34"/>
      <c r="DQ63" s="34"/>
      <c r="DR63" s="35"/>
      <c r="DS63" s="36"/>
      <c r="DT63" s="34"/>
      <c r="DU63" s="34"/>
      <c r="DV63" s="37"/>
      <c r="DW63" s="33"/>
      <c r="DX63" s="34"/>
      <c r="DY63" s="34"/>
      <c r="DZ63" s="35"/>
      <c r="EA63" s="36"/>
      <c r="EB63" s="34"/>
      <c r="EC63" s="34"/>
      <c r="ED63" s="37"/>
      <c r="EE63" s="33"/>
      <c r="EF63" s="34"/>
      <c r="EG63" s="34"/>
      <c r="EH63" s="35"/>
      <c r="EI63" s="33"/>
      <c r="EJ63" s="34"/>
      <c r="EK63" s="34"/>
      <c r="EL63" s="40"/>
      <c r="EM63" s="59">
        <f>SUM(C63+G63+K63+O63+S63+W63+AA63+AE63+AI63+AM63+AQ63+AU63+AY63+BC63+BG63+BK63+BO63+BS63+BW63+CA63+CE63+CI63+CM63+CQ63+CU63+CY63+DC63+DG63+DK63+DO63+DS63+DW63+EA63+EE63+EI63)</f>
        <v>2</v>
      </c>
      <c r="EN63" s="60">
        <f>(D63+H63+L63+P63+T63+X63+AB63+AF63+AJ63+AN63+AR63+AV63+AZ63+BD63+BH63+BL63+BP63+BT63+BX63+CB63+CF63+CJ63+CN63+CR63+CV63+CZ63+DD63+DH63+DL63+DP63+DT63+DX63+EB63+EF63+EJ63)</f>
        <v>4</v>
      </c>
      <c r="EO63" s="61">
        <f>(EM63/(EN63+EM63)*100)</f>
        <v>33.333333333333329</v>
      </c>
      <c r="EP63" s="62">
        <f>(F63+J63+N63+R63+V63+Z63+AD63+AH63+AL63+AP63+AT63+AX63+BB63+BF63+BJ63+BN63+BR63+BV63+BZ63+CD63+CH63+CL63+CP63+CT63+CX63+DB63+DF63+DJ63+DN63+DR63+DV63+DZ63+ED63+EH63+EL63)</f>
        <v>5</v>
      </c>
      <c r="EQ63" s="63">
        <f>COUNTIF(C63:EL63,"1.m")</f>
        <v>0</v>
      </c>
      <c r="ER63" s="63">
        <f>COUNTIF(C63:EL63,"2.m")</f>
        <v>2</v>
      </c>
      <c r="ES63" s="63">
        <f>COUNTIF(C63:EL63,"3.m")</f>
        <v>0</v>
      </c>
      <c r="ET63" s="64">
        <f>COUNTIF(C63:EL63,"4.m")</f>
        <v>0</v>
      </c>
      <c r="EU63" s="65">
        <f>COUNTIF(C63:EL63,"5.m")</f>
        <v>0</v>
      </c>
    </row>
    <row r="64" spans="1:151" ht="19.95" customHeight="1" x14ac:dyDescent="0.3">
      <c r="A64" s="73" t="s">
        <v>524</v>
      </c>
      <c r="B64" s="75" t="s">
        <v>677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>
        <v>1</v>
      </c>
      <c r="AF64" s="34">
        <v>2</v>
      </c>
      <c r="AG64" s="34" t="s">
        <v>220</v>
      </c>
      <c r="AH64" s="35">
        <v>4</v>
      </c>
      <c r="AI64" s="33"/>
      <c r="AJ64" s="34"/>
      <c r="AK64" s="34"/>
      <c r="AL64" s="35"/>
      <c r="AM64" s="33"/>
      <c r="AN64" s="34"/>
      <c r="AO64" s="34"/>
      <c r="AP64" s="35"/>
      <c r="AQ64" s="33">
        <v>0</v>
      </c>
      <c r="AR64" s="34">
        <v>3</v>
      </c>
      <c r="AS64" s="34" t="s">
        <v>221</v>
      </c>
      <c r="AT64" s="35">
        <v>1</v>
      </c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9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8"/>
      <c r="CM64" s="36"/>
      <c r="CN64" s="34"/>
      <c r="CO64" s="34"/>
      <c r="CP64" s="39"/>
      <c r="CQ64" s="33"/>
      <c r="CR64" s="34"/>
      <c r="CS64" s="34"/>
      <c r="CT64" s="38"/>
      <c r="CU64" s="36"/>
      <c r="CV64" s="34"/>
      <c r="CW64" s="34"/>
      <c r="CX64" s="39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9"/>
      <c r="DO64" s="33"/>
      <c r="DP64" s="34"/>
      <c r="DQ64" s="34"/>
      <c r="DR64" s="38"/>
      <c r="DS64" s="36"/>
      <c r="DT64" s="34"/>
      <c r="DU64" s="34"/>
      <c r="DV64" s="39"/>
      <c r="DW64" s="33"/>
      <c r="DX64" s="34"/>
      <c r="DY64" s="34"/>
      <c r="DZ64" s="38"/>
      <c r="EA64" s="36"/>
      <c r="EB64" s="34"/>
      <c r="EC64" s="34"/>
      <c r="ED64" s="39"/>
      <c r="EE64" s="33"/>
      <c r="EF64" s="34"/>
      <c r="EG64" s="34"/>
      <c r="EH64" s="38"/>
      <c r="EI64" s="33"/>
      <c r="EJ64" s="34"/>
      <c r="EK64" s="34"/>
      <c r="EL64" s="40"/>
      <c r="EM64" s="59">
        <f>SUM(C64+G64+K64+O64+S64+W64+AA64+AE64+AI64+AM64+AQ64+AU64+AY64+BC64+BG64+BK64+BO64+BS64+BW64+CA64+CE64+CI64+CM64+CQ64+CU64+CY64+DC64+DG64+DK64+DO64+DS64+DW64+EA64+EE64+EI64)</f>
        <v>1</v>
      </c>
      <c r="EN64" s="60">
        <f>(D64+H64+L64+P64+T64+X64+AB64+AF64+AJ64+AN64+AR64+AV64+AZ64+BD64+BH64+BL64+BP64+BT64+BX64+CB64+CF64+CJ64+CN64+CR64+CV64+CZ64+DD64+DH64+DL64+DP64+DT64+DX64+EB64+EF64+EJ64)</f>
        <v>5</v>
      </c>
      <c r="EO64" s="61">
        <f>(EM64/(EN64+EM64)*100)</f>
        <v>16.666666666666664</v>
      </c>
      <c r="EP64" s="62">
        <f>(F64+J64+N64+R64+V64+Z64+AD64+AH64+AL64+AP64+AT64+AX64+BB64+BF64+BJ64+BN64+BR64+BV64+BZ64+CD64+CH64+CL64+CP64+CT64+CX64+DB64+DF64+DJ64+DN64+DR64+DV64+DZ64+ED64+EH64+EL64)</f>
        <v>5</v>
      </c>
      <c r="EQ64" s="63">
        <f>COUNTIF(C64:EL64,"1.m")</f>
        <v>0</v>
      </c>
      <c r="ER64" s="63">
        <f>COUNTIF(C64:EL64,"2.m")</f>
        <v>0</v>
      </c>
      <c r="ES64" s="63">
        <f>COUNTIF(C64:EL64,"3.m")</f>
        <v>1</v>
      </c>
      <c r="ET64" s="64">
        <f>COUNTIF(C64:EL64,"4.m")</f>
        <v>1</v>
      </c>
      <c r="EU64" s="65">
        <f>COUNTIF(C64:EL64,"5.m")</f>
        <v>0</v>
      </c>
    </row>
    <row r="65" spans="1:151" ht="19.95" customHeight="1" x14ac:dyDescent="0.3">
      <c r="A65" s="73" t="s">
        <v>525</v>
      </c>
      <c r="B65" s="75" t="s">
        <v>392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>
        <v>1</v>
      </c>
      <c r="P65" s="34">
        <v>1</v>
      </c>
      <c r="Q65" s="34" t="s">
        <v>12</v>
      </c>
      <c r="R65" s="35">
        <v>4</v>
      </c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7"/>
      <c r="BK65" s="33"/>
      <c r="BL65" s="34"/>
      <c r="BM65" s="34"/>
      <c r="BN65" s="35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5"/>
      <c r="CM65" s="36"/>
      <c r="CN65" s="34"/>
      <c r="CO65" s="34"/>
      <c r="CP65" s="37"/>
      <c r="CQ65" s="33"/>
      <c r="CR65" s="34"/>
      <c r="CS65" s="34"/>
      <c r="CT65" s="35"/>
      <c r="CU65" s="36"/>
      <c r="CV65" s="34"/>
      <c r="CW65" s="34"/>
      <c r="CX65" s="37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7"/>
      <c r="DO65" s="33"/>
      <c r="DP65" s="34"/>
      <c r="DQ65" s="34"/>
      <c r="DR65" s="35"/>
      <c r="DS65" s="36"/>
      <c r="DT65" s="34"/>
      <c r="DU65" s="34"/>
      <c r="DV65" s="37"/>
      <c r="DW65" s="33"/>
      <c r="DX65" s="34"/>
      <c r="DY65" s="34"/>
      <c r="DZ65" s="35"/>
      <c r="EA65" s="36"/>
      <c r="EB65" s="34"/>
      <c r="EC65" s="34"/>
      <c r="ED65" s="37"/>
      <c r="EE65" s="33"/>
      <c r="EF65" s="34"/>
      <c r="EG65" s="34"/>
      <c r="EH65" s="35"/>
      <c r="EI65" s="33"/>
      <c r="EJ65" s="34"/>
      <c r="EK65" s="34"/>
      <c r="EL65" s="40"/>
      <c r="EM65" s="59">
        <f>SUM(C65+G65+K65+O65+S65+W65+AA65+AE65+AI65+AM65+AQ65+AU65+AY65+BC65+BG65+BK65+BO65+BS65+BW65+CA65+CE65+CI65+CM65+CQ65+CU65+CY65+DC65+DG65+DK65+DO65+DS65+DW65+EA65+EE65+EI65)</f>
        <v>1</v>
      </c>
      <c r="EN65" s="60">
        <f>(D65+H65+L65+P65+T65+X65+AB65+AF65+AJ65+AN65+AR65+AV65+AZ65+BD65+BH65+BL65+BP65+BT65+BX65+CB65+CF65+CJ65+CN65+CR65+CV65+CZ65+DD65+DH65+DL65+DP65+DT65+DX65+EB65+EF65+EJ65)</f>
        <v>1</v>
      </c>
      <c r="EO65" s="61">
        <f>(EM65/(EN65+EM65)*100)</f>
        <v>50</v>
      </c>
      <c r="EP65" s="62">
        <f>(F65+J65+N65+R65+V65+Z65+AD65+AH65+AL65+AP65+AT65+AX65+BB65+BF65+BJ65+BN65+BR65+BV65+BZ65+CD65+CH65+CL65+CP65+CT65+CX65+DB65+DF65+DJ65+DN65+DR65+DV65+DZ65+ED65+EH65+EL65)</f>
        <v>4</v>
      </c>
      <c r="EQ65" s="63">
        <f>COUNTIF(C65:EL65,"1.m")</f>
        <v>0</v>
      </c>
      <c r="ER65" s="63">
        <f>COUNTIF(C65:EL65,"2.m")</f>
        <v>1</v>
      </c>
      <c r="ES65" s="63">
        <f>COUNTIF(C65:EL65,"3.m")</f>
        <v>0</v>
      </c>
      <c r="ET65" s="64">
        <f>COUNTIF(C65:EL65,"4.m")</f>
        <v>0</v>
      </c>
      <c r="EU65" s="65">
        <f>COUNTIF(C65:EL65,"5.m")</f>
        <v>0</v>
      </c>
    </row>
    <row r="66" spans="1:151" ht="19.95" customHeight="1" x14ac:dyDescent="0.3">
      <c r="A66" s="73" t="s">
        <v>527</v>
      </c>
      <c r="B66" s="75" t="s">
        <v>621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/>
      <c r="P66" s="34"/>
      <c r="Q66" s="34"/>
      <c r="R66" s="35"/>
      <c r="S66" s="33"/>
      <c r="T66" s="34"/>
      <c r="U66" s="34"/>
      <c r="V66" s="35"/>
      <c r="W66" s="33">
        <v>1</v>
      </c>
      <c r="X66" s="34">
        <v>1</v>
      </c>
      <c r="Y66" s="34" t="s">
        <v>12</v>
      </c>
      <c r="Z66" s="35">
        <v>4</v>
      </c>
      <c r="AA66" s="33"/>
      <c r="AB66" s="34"/>
      <c r="AC66" s="34"/>
      <c r="AD66" s="35"/>
      <c r="AE66" s="33"/>
      <c r="AF66" s="34"/>
      <c r="AG66" s="34"/>
      <c r="AH66" s="35"/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7"/>
      <c r="BK66" s="33"/>
      <c r="BL66" s="34"/>
      <c r="BM66" s="34"/>
      <c r="BN66" s="35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5"/>
      <c r="CM66" s="36"/>
      <c r="CN66" s="34"/>
      <c r="CO66" s="34"/>
      <c r="CP66" s="37"/>
      <c r="CQ66" s="33"/>
      <c r="CR66" s="34"/>
      <c r="CS66" s="34"/>
      <c r="CT66" s="35"/>
      <c r="CU66" s="36"/>
      <c r="CV66" s="34"/>
      <c r="CW66" s="34"/>
      <c r="CX66" s="37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7"/>
      <c r="DO66" s="33"/>
      <c r="DP66" s="34"/>
      <c r="DQ66" s="34"/>
      <c r="DR66" s="35"/>
      <c r="DS66" s="36"/>
      <c r="DT66" s="34"/>
      <c r="DU66" s="34"/>
      <c r="DV66" s="37"/>
      <c r="DW66" s="33"/>
      <c r="DX66" s="34"/>
      <c r="DY66" s="34"/>
      <c r="DZ66" s="35"/>
      <c r="EA66" s="36"/>
      <c r="EB66" s="34"/>
      <c r="EC66" s="34"/>
      <c r="ED66" s="37"/>
      <c r="EE66" s="33"/>
      <c r="EF66" s="34"/>
      <c r="EG66" s="34"/>
      <c r="EH66" s="35"/>
      <c r="EI66" s="33"/>
      <c r="EJ66" s="34"/>
      <c r="EK66" s="34"/>
      <c r="EL66" s="40"/>
      <c r="EM66" s="59">
        <f>SUM(C66+G66+K66+O66+S66+W66+AA66+AE66+AI66+AM66+AQ66+AU66+AY66+BC66+BG66+BK66+BO66+BS66+BW66+CA66+CE66+CI66+CM66+CQ66+CU66+CY66+DC66+DG66+DK66+DO66+DS66+DW66+EA66+EE66+EI66)</f>
        <v>1</v>
      </c>
      <c r="EN66" s="60">
        <f>(D66+H66+L66+P66+T66+X66+AB66+AF66+AJ66+AN66+AR66+AV66+AZ66+BD66+BH66+BL66+BP66+BT66+BX66+CB66+CF66+CJ66+CN66+CR66+CV66+CZ66+DD66+DH66+DL66+DP66+DT66+DX66+EB66+EF66+EJ66)</f>
        <v>1</v>
      </c>
      <c r="EO66" s="61">
        <f>(EM66/(EN66+EM66)*100)</f>
        <v>50</v>
      </c>
      <c r="EP66" s="62">
        <f>(F66+J66+N66+R66+V66+Z66+AD66+AH66+AL66+AP66+AT66+AX66+BB66+BF66+BJ66+BN66+BR66+BV66+BZ66+CD66+CH66+CL66+CP66+CT66+CX66+DB66+DF66+DJ66+DN66+DR66+DV66+DZ66+ED66+EH66+EL66)</f>
        <v>4</v>
      </c>
      <c r="EQ66" s="63">
        <f>COUNTIF(C66:EL66,"1.m")</f>
        <v>0</v>
      </c>
      <c r="ER66" s="63">
        <f>COUNTIF(C66:EL66,"2.m")</f>
        <v>1</v>
      </c>
      <c r="ES66" s="63">
        <f>COUNTIF(C66:EL66,"3.m")</f>
        <v>0</v>
      </c>
      <c r="ET66" s="64">
        <f>COUNTIF(C66:EL66,"4.m")</f>
        <v>0</v>
      </c>
      <c r="EU66" s="65">
        <f>COUNTIF(C66:EL66,"5.m")</f>
        <v>0</v>
      </c>
    </row>
    <row r="67" spans="1:151" ht="19.95" customHeight="1" x14ac:dyDescent="0.3">
      <c r="A67" s="73" t="s">
        <v>559</v>
      </c>
      <c r="B67" s="75" t="s">
        <v>960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/>
      <c r="AF67" s="34"/>
      <c r="AG67" s="34"/>
      <c r="AH67" s="35"/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9"/>
      <c r="BK67" s="33"/>
      <c r="BL67" s="34"/>
      <c r="BM67" s="34"/>
      <c r="BN67" s="38"/>
      <c r="BO67" s="36"/>
      <c r="BP67" s="34"/>
      <c r="BQ67" s="34"/>
      <c r="BR67" s="39"/>
      <c r="BS67" s="33">
        <v>1</v>
      </c>
      <c r="BT67" s="34">
        <v>1</v>
      </c>
      <c r="BU67" s="34">
        <v>2</v>
      </c>
      <c r="BV67" s="38">
        <v>4</v>
      </c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7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7"/>
      <c r="DO67" s="33"/>
      <c r="DP67" s="34"/>
      <c r="DQ67" s="34"/>
      <c r="DR67" s="35"/>
      <c r="DS67" s="36"/>
      <c r="DT67" s="34"/>
      <c r="DU67" s="34"/>
      <c r="DV67" s="39"/>
      <c r="DW67" s="33"/>
      <c r="DX67" s="34"/>
      <c r="DY67" s="34"/>
      <c r="DZ67" s="35"/>
      <c r="EA67" s="36"/>
      <c r="EB67" s="34"/>
      <c r="EC67" s="34"/>
      <c r="ED67" s="37"/>
      <c r="EE67" s="33"/>
      <c r="EF67" s="34"/>
      <c r="EG67" s="34"/>
      <c r="EH67" s="35"/>
      <c r="EI67" s="33"/>
      <c r="EJ67" s="34"/>
      <c r="EK67" s="34"/>
      <c r="EL67" s="40"/>
      <c r="EM67" s="59">
        <f>SUM(C67+G67+K67+O67+S67+W67+AA67+AE67+AI67+AM67+AQ67+AU67+AY67+BC67+BG67+BK67+BO67+BS67+BW67+CA67+CE67+CI67+CM67+CQ67+CU67+CY67+DC67+DG67+DK67+DO67+DS67+DW67+EA67+EE67+EI67)</f>
        <v>1</v>
      </c>
      <c r="EN67" s="60">
        <f>(D67+H67+L67+P67+T67+X67+AB67+AF67+AJ67+AN67+AR67+AV67+AZ67+BD67+BH67+BL67+BP67+BT67+BX67+CB67+CF67+CJ67+CN67+CR67+CV67+CZ67+DD67+DH67+DL67+DP67+DT67+DX67+EB67+EF67+EJ67)</f>
        <v>1</v>
      </c>
      <c r="EO67" s="61">
        <f>(EM67/(EN67+EM67)*100)</f>
        <v>50</v>
      </c>
      <c r="EP67" s="62">
        <f>(F67+J67+N67+R67+V67+Z67+AD67+AH67+AL67+AP67+AT67+AX67+BB67+BF67+BJ67+BN67+BR67+BV67+BZ67+CD67+CH67+CL67+CP67+CT67+CX67+DB67+DF67+DJ67+DN67+DR67+DV67+DZ67+ED67+EH67+EL67)</f>
        <v>4</v>
      </c>
      <c r="EQ67" s="63">
        <f>COUNTIF(C67:EL67,"1.m")</f>
        <v>0</v>
      </c>
      <c r="ER67" s="63">
        <f>COUNTIF(C67:EL67,"2.m")</f>
        <v>0</v>
      </c>
      <c r="ES67" s="63">
        <f>COUNTIF(C67:EL67,"3.m")</f>
        <v>0</v>
      </c>
      <c r="ET67" s="64">
        <f>COUNTIF(C67:EL67,"4.m")</f>
        <v>0</v>
      </c>
      <c r="EU67" s="65">
        <f>COUNTIF(C67:EL67,"5.m")</f>
        <v>0</v>
      </c>
    </row>
    <row r="68" spans="1:151" ht="19.95" customHeight="1" x14ac:dyDescent="0.3">
      <c r="A68" s="73" t="s">
        <v>528</v>
      </c>
      <c r="B68" s="75" t="s">
        <v>695</v>
      </c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>
        <v>1</v>
      </c>
      <c r="AF68" s="34">
        <v>2</v>
      </c>
      <c r="AG68" s="34" t="s">
        <v>220</v>
      </c>
      <c r="AH68" s="35">
        <v>4</v>
      </c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8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9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7"/>
      <c r="DO68" s="33"/>
      <c r="DP68" s="34"/>
      <c r="DQ68" s="34"/>
      <c r="DR68" s="35"/>
      <c r="DS68" s="36"/>
      <c r="DT68" s="34"/>
      <c r="DU68" s="34"/>
      <c r="DV68" s="39"/>
      <c r="DW68" s="33"/>
      <c r="DX68" s="34"/>
      <c r="DY68" s="34"/>
      <c r="DZ68" s="35"/>
      <c r="EA68" s="36"/>
      <c r="EB68" s="34"/>
      <c r="EC68" s="34"/>
      <c r="ED68" s="37"/>
      <c r="EE68" s="33"/>
      <c r="EF68" s="34"/>
      <c r="EG68" s="34"/>
      <c r="EH68" s="35"/>
      <c r="EI68" s="33"/>
      <c r="EJ68" s="34"/>
      <c r="EK68" s="34"/>
      <c r="EL68" s="40"/>
      <c r="EM68" s="59">
        <f>SUM(C68+G68+K68+O68+S68+W68+AA68+AE68+AI68+AM68+AQ68+AU68+AY68+BC68+BG68+BK68+BO68+BS68+BW68+CA68+CE68+CI68+CM68+CQ68+CU68+CY68+DC68+DG68+DK68+DO68+DS68+DW68+EA68+EE68+EI68)</f>
        <v>1</v>
      </c>
      <c r="EN68" s="60">
        <f>(D68+H68+L68+P68+T68+X68+AB68+AF68+AJ68+AN68+AR68+AV68+AZ68+BD68+BH68+BL68+BP68+BT68+BX68+CB68+CF68+CJ68+CN68+CR68+CV68+CZ68+DD68+DH68+DL68+DP68+DT68+DX68+EB68+EF68+EJ68)</f>
        <v>2</v>
      </c>
      <c r="EO68" s="61">
        <f>(EM68/(EN68+EM68)*100)</f>
        <v>33.333333333333329</v>
      </c>
      <c r="EP68" s="62">
        <f>(F68+J68+N68+R68+V68+Z68+AD68+AH68+AL68+AP68+AT68+AX68+BB68+BF68+BJ68+BN68+BR68+BV68+BZ68+CD68+CH68+CL68+CP68+CT68+CX68+DB68+DF68+DJ68+DN68+DR68+DV68+DZ68+ED68+EH68+EL68)</f>
        <v>4</v>
      </c>
      <c r="EQ68" s="63">
        <f>COUNTIF(C68:EL68,"1.m")</f>
        <v>0</v>
      </c>
      <c r="ER68" s="63">
        <f>COUNTIF(C68:EL68,"2.m")</f>
        <v>0</v>
      </c>
      <c r="ES68" s="63">
        <f>COUNTIF(C68:EL68,"3.m")</f>
        <v>1</v>
      </c>
      <c r="ET68" s="64">
        <f>COUNTIF(C68:EL68,"4.m")</f>
        <v>0</v>
      </c>
      <c r="EU68" s="65">
        <f>COUNTIF(C68:EL68,"5.m")</f>
        <v>0</v>
      </c>
    </row>
    <row r="69" spans="1:151" ht="19.95" customHeight="1" x14ac:dyDescent="0.3">
      <c r="A69" s="73" t="s">
        <v>558</v>
      </c>
      <c r="B69" s="75" t="s">
        <v>949</v>
      </c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/>
      <c r="AR69" s="34"/>
      <c r="AS69" s="34"/>
      <c r="AT69" s="35"/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9"/>
      <c r="BK69" s="33"/>
      <c r="BL69" s="34"/>
      <c r="BM69" s="34"/>
      <c r="BN69" s="35"/>
      <c r="BO69" s="36">
        <v>1</v>
      </c>
      <c r="BP69" s="34">
        <v>2</v>
      </c>
      <c r="BQ69" s="34">
        <v>3</v>
      </c>
      <c r="BR69" s="39">
        <v>4</v>
      </c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8"/>
      <c r="DS69" s="36"/>
      <c r="DT69" s="34"/>
      <c r="DU69" s="34"/>
      <c r="DV69" s="39"/>
      <c r="DW69" s="33"/>
      <c r="DX69" s="34"/>
      <c r="DY69" s="34"/>
      <c r="DZ69" s="38"/>
      <c r="EA69" s="36"/>
      <c r="EB69" s="34"/>
      <c r="EC69" s="34"/>
      <c r="ED69" s="39"/>
      <c r="EE69" s="33"/>
      <c r="EF69" s="34"/>
      <c r="EG69" s="34"/>
      <c r="EH69" s="38"/>
      <c r="EI69" s="33"/>
      <c r="EJ69" s="34"/>
      <c r="EK69" s="34"/>
      <c r="EL69" s="40"/>
      <c r="EM69" s="59">
        <f>SUM(C69+G69+K69+O69+S69+W69+AA69+AE69+AI69+AM69+AQ69+AU69+AY69+BC69+BG69+BK69+BO69+BS69+BW69+CA69+CE69+CI69+CM69+CQ69+CU69+CY69+DC69+DG69+DK69+DO69+DS69+DW69+EA69+EE69+EI69)</f>
        <v>1</v>
      </c>
      <c r="EN69" s="60">
        <f>(D69+H69+L69+P69+T69+X69+AB69+AF69+AJ69+AN69+AR69+AV69+AZ69+BD69+BH69+BL69+BP69+BT69+BX69+CB69+CF69+CJ69+CN69+CR69+CV69+CZ69+DD69+DH69+DL69+DP69+DT69+DX69+EB69+EF69+EJ69)</f>
        <v>2</v>
      </c>
      <c r="EO69" s="61">
        <f>(EM69/(EN69+EM69)*100)</f>
        <v>33.333333333333329</v>
      </c>
      <c r="EP69" s="62">
        <f>(F69+J69+N69+R69+V69+Z69+AD69+AH69+AL69+AP69+AT69+AX69+BB69+BF69+BJ69+BN69+BR69+BV69+BZ69+CD69+CH69+CL69+CP69+CT69+CX69+DB69+DF69+DJ69+DN69+DR69+DV69+DZ69+ED69+EH69+EL69)</f>
        <v>4</v>
      </c>
      <c r="EQ69" s="63">
        <f>COUNTIF(C69:EL69,"1.m")</f>
        <v>0</v>
      </c>
      <c r="ER69" s="63">
        <f>COUNTIF(C69:EL69,"2.m")</f>
        <v>0</v>
      </c>
      <c r="ES69" s="63">
        <f>COUNTIF(C69:EL69,"3.m")</f>
        <v>0</v>
      </c>
      <c r="ET69" s="64">
        <f>COUNTIF(C69:EL69,"4.m")</f>
        <v>0</v>
      </c>
      <c r="EU69" s="65">
        <f>COUNTIF(C69:EL69,"5.m")</f>
        <v>0</v>
      </c>
    </row>
    <row r="70" spans="1:151" ht="19.95" customHeight="1" x14ac:dyDescent="0.3">
      <c r="A70" s="73" t="s">
        <v>529</v>
      </c>
      <c r="B70" s="75" t="s">
        <v>397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>
        <v>1</v>
      </c>
      <c r="P70" s="34">
        <v>3</v>
      </c>
      <c r="Q70" s="34" t="s">
        <v>221</v>
      </c>
      <c r="R70" s="35">
        <v>4</v>
      </c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7"/>
      <c r="BK70" s="33"/>
      <c r="BL70" s="34"/>
      <c r="BM70" s="34"/>
      <c r="BN70" s="35"/>
      <c r="BO70" s="36"/>
      <c r="BP70" s="34"/>
      <c r="BQ70" s="34"/>
      <c r="BR70" s="37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5"/>
      <c r="CM70" s="36"/>
      <c r="CN70" s="34"/>
      <c r="CO70" s="34"/>
      <c r="CP70" s="37"/>
      <c r="CQ70" s="33"/>
      <c r="CR70" s="34"/>
      <c r="CS70" s="34"/>
      <c r="CT70" s="35"/>
      <c r="CU70" s="36"/>
      <c r="CV70" s="34"/>
      <c r="CW70" s="34"/>
      <c r="CX70" s="37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7"/>
      <c r="DO70" s="33"/>
      <c r="DP70" s="34"/>
      <c r="DQ70" s="34"/>
      <c r="DR70" s="35"/>
      <c r="DS70" s="36"/>
      <c r="DT70" s="34"/>
      <c r="DU70" s="34"/>
      <c r="DV70" s="37"/>
      <c r="DW70" s="33"/>
      <c r="DX70" s="34"/>
      <c r="DY70" s="34"/>
      <c r="DZ70" s="35"/>
      <c r="EA70" s="36"/>
      <c r="EB70" s="34"/>
      <c r="EC70" s="34"/>
      <c r="ED70" s="37"/>
      <c r="EE70" s="33"/>
      <c r="EF70" s="34"/>
      <c r="EG70" s="34"/>
      <c r="EH70" s="35"/>
      <c r="EI70" s="33"/>
      <c r="EJ70" s="34"/>
      <c r="EK70" s="34"/>
      <c r="EL70" s="40"/>
      <c r="EM70" s="59">
        <f>SUM(C70+G70+K70+O70+S70+W70+AA70+AE70+AI70+AM70+AQ70+AU70+AY70+BC70+BG70+BK70+BO70+BS70+BW70+CA70+CE70+CI70+CM70+CQ70+CU70+CY70+DC70+DG70+DK70+DO70+DS70+DW70+EA70+EE70+EI70)</f>
        <v>1</v>
      </c>
      <c r="EN70" s="60">
        <f>(D70+H70+L70+P70+T70+X70+AB70+AF70+AJ70+AN70+AR70+AV70+AZ70+BD70+BH70+BL70+BP70+BT70+BX70+CB70+CF70+CJ70+CN70+CR70+CV70+CZ70+DD70+DH70+DL70+DP70+DT70+DX70+EB70+EF70+EJ70)</f>
        <v>3</v>
      </c>
      <c r="EO70" s="61">
        <f>(EM70/(EN70+EM70)*100)</f>
        <v>25</v>
      </c>
      <c r="EP70" s="62">
        <f>(F70+J70+N70+R70+V70+Z70+AD70+AH70+AL70+AP70+AT70+AX70+BB70+BF70+BJ70+BN70+BR70+BV70+BZ70+CD70+CH70+CL70+CP70+CT70+CX70+DB70+DF70+DJ70+DN70+DR70+DV70+DZ70+ED70+EH70+EL70)</f>
        <v>4</v>
      </c>
      <c r="EQ70" s="63">
        <f>COUNTIF(C70:EL70,"1.m")</f>
        <v>0</v>
      </c>
      <c r="ER70" s="63">
        <f>COUNTIF(C70:EL70,"2.m")</f>
        <v>0</v>
      </c>
      <c r="ES70" s="63">
        <f>COUNTIF(C70:EL70,"3.m")</f>
        <v>0</v>
      </c>
      <c r="ET70" s="64">
        <f>COUNTIF(C70:EL70,"4.m")</f>
        <v>1</v>
      </c>
      <c r="EU70" s="65">
        <f>COUNTIF(C70:EL70,"5.m")</f>
        <v>0</v>
      </c>
    </row>
    <row r="71" spans="1:151" ht="19.95" customHeight="1" x14ac:dyDescent="0.3">
      <c r="A71" s="73" t="s">
        <v>538</v>
      </c>
      <c r="B71" s="75" t="s">
        <v>742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/>
      <c r="AJ71" s="34"/>
      <c r="AK71" s="34"/>
      <c r="AL71" s="35"/>
      <c r="AM71" s="33">
        <v>0</v>
      </c>
      <c r="AN71" s="34">
        <v>2</v>
      </c>
      <c r="AO71" s="34" t="s">
        <v>12</v>
      </c>
      <c r="AP71" s="35">
        <v>2</v>
      </c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>
        <v>0</v>
      </c>
      <c r="BH71" s="34">
        <v>1</v>
      </c>
      <c r="BI71" s="34">
        <v>3</v>
      </c>
      <c r="BJ71" s="37">
        <v>2</v>
      </c>
      <c r="BK71" s="33"/>
      <c r="BL71" s="34"/>
      <c r="BM71" s="34"/>
      <c r="BN71" s="35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7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7"/>
      <c r="DO71" s="33"/>
      <c r="DP71" s="34"/>
      <c r="DQ71" s="34"/>
      <c r="DR71" s="35"/>
      <c r="DS71" s="36"/>
      <c r="DT71" s="34"/>
      <c r="DU71" s="34"/>
      <c r="DV71" s="37"/>
      <c r="DW71" s="33"/>
      <c r="DX71" s="34"/>
      <c r="DY71" s="34"/>
      <c r="DZ71" s="35"/>
      <c r="EA71" s="36"/>
      <c r="EB71" s="34"/>
      <c r="EC71" s="34"/>
      <c r="ED71" s="37"/>
      <c r="EE71" s="33"/>
      <c r="EF71" s="34"/>
      <c r="EG71" s="34"/>
      <c r="EH71" s="35"/>
      <c r="EI71" s="33"/>
      <c r="EJ71" s="34"/>
      <c r="EK71" s="34"/>
      <c r="EL71" s="40"/>
      <c r="EM71" s="59">
        <f>SUM(C71+G71+K71+O71+S71+W71+AA71+AE71+AI71+AM71+AQ71+AU71+AY71+BC71+BG71+BK71+BO71+BS71+BW71+CA71+CE71+CI71+CM71+CQ71+CU71+CY71+DC71+DG71+DK71+DO71+DS71+DW71+EA71+EE71+EI71)</f>
        <v>0</v>
      </c>
      <c r="EN71" s="60">
        <f>(D71+H71+L71+P71+T71+X71+AB71+AF71+AJ71+AN71+AR71+AV71+AZ71+BD71+BH71+BL71+BP71+BT71+BX71+CB71+CF71+CJ71+CN71+CR71+CV71+CZ71+DD71+DH71+DL71+DP71+DT71+DX71+EB71+EF71+EJ71)</f>
        <v>3</v>
      </c>
      <c r="EO71" s="61">
        <f>(EM71/(EN71+EM71)*100)</f>
        <v>0</v>
      </c>
      <c r="EP71" s="62">
        <f>(F71+J71+N71+R71+V71+Z71+AD71+AH71+AL71+AP71+AT71+AX71+BB71+BF71+BJ71+BN71+BR71+BV71+BZ71+CD71+CH71+CL71+CP71+CT71+CX71+DB71+DF71+DJ71+DN71+DR71+DV71+DZ71+ED71+EH71+EL71)</f>
        <v>4</v>
      </c>
      <c r="EQ71" s="63">
        <f>COUNTIF(C71:EL71,"1.m")</f>
        <v>0</v>
      </c>
      <c r="ER71" s="63">
        <f>COUNTIF(C71:EL71,"2.m")</f>
        <v>1</v>
      </c>
      <c r="ES71" s="63">
        <f>COUNTIF(C71:EL71,"3.m")</f>
        <v>0</v>
      </c>
      <c r="ET71" s="64">
        <f>COUNTIF(C71:EL71,"4.m")</f>
        <v>0</v>
      </c>
      <c r="EU71" s="65">
        <v>0</v>
      </c>
    </row>
    <row r="72" spans="1:151" ht="19.95" customHeight="1" x14ac:dyDescent="0.3">
      <c r="A72" s="73" t="s">
        <v>530</v>
      </c>
      <c r="B72" s="75" t="s">
        <v>303</v>
      </c>
      <c r="C72" s="33"/>
      <c r="D72" s="34"/>
      <c r="E72" s="34"/>
      <c r="F72" s="35"/>
      <c r="G72" s="33">
        <v>1</v>
      </c>
      <c r="H72" s="34">
        <v>2</v>
      </c>
      <c r="I72" s="34" t="s">
        <v>220</v>
      </c>
      <c r="J72" s="35">
        <v>2</v>
      </c>
      <c r="K72" s="33"/>
      <c r="L72" s="34"/>
      <c r="M72" s="34"/>
      <c r="N72" s="35"/>
      <c r="O72" s="33"/>
      <c r="P72" s="34"/>
      <c r="Q72" s="34"/>
      <c r="R72" s="35"/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7"/>
      <c r="BK72" s="33"/>
      <c r="BL72" s="34"/>
      <c r="BM72" s="34"/>
      <c r="BN72" s="35"/>
      <c r="BO72" s="36"/>
      <c r="BP72" s="34"/>
      <c r="BQ72" s="34"/>
      <c r="BR72" s="37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5"/>
      <c r="CM72" s="36"/>
      <c r="CN72" s="34"/>
      <c r="CO72" s="34"/>
      <c r="CP72" s="37"/>
      <c r="CQ72" s="33"/>
      <c r="CR72" s="34"/>
      <c r="CS72" s="34"/>
      <c r="CT72" s="35"/>
      <c r="CU72" s="36"/>
      <c r="CV72" s="34"/>
      <c r="CW72" s="34"/>
      <c r="CX72" s="37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7"/>
      <c r="DO72" s="33"/>
      <c r="DP72" s="34"/>
      <c r="DQ72" s="34"/>
      <c r="DR72" s="35"/>
      <c r="DS72" s="36"/>
      <c r="DT72" s="34"/>
      <c r="DU72" s="34"/>
      <c r="DV72" s="37"/>
      <c r="DW72" s="33"/>
      <c r="DX72" s="34"/>
      <c r="DY72" s="34"/>
      <c r="DZ72" s="35"/>
      <c r="EA72" s="36"/>
      <c r="EB72" s="34"/>
      <c r="EC72" s="34"/>
      <c r="ED72" s="37"/>
      <c r="EE72" s="33"/>
      <c r="EF72" s="34"/>
      <c r="EG72" s="34"/>
      <c r="EH72" s="35"/>
      <c r="EI72" s="33"/>
      <c r="EJ72" s="34"/>
      <c r="EK72" s="34"/>
      <c r="EL72" s="40"/>
      <c r="EM72" s="59">
        <f>SUM(C72+G72+K72+O72+S72+W72+AA72+AE72+AI72+AM72+AQ72+AU72+AY72+BC72+BG72+BK72+BO72+BS72+BW72+CA72+CE72+CI72+CM72+CQ72+CU72+CY72+DC72+DG72+DK72+DO72+DS72+DW72+EA72+EE72+EI72)</f>
        <v>1</v>
      </c>
      <c r="EN72" s="60">
        <f>(D72+H72+L72+P72+T72+X72+AB72+AF72+AJ72+AN72+AR72+AV72+AZ72+BD72+BH72+BL72+BP72+BT72+BX72+CB72+CF72+CJ72+CN72+CR72+CV72+CZ72+DD72+DH72+DL72+DP72+DT72+DX72+EB72+EF72+EJ72)</f>
        <v>2</v>
      </c>
      <c r="EO72" s="61">
        <f>(EM72/(EN72+EM72)*100)</f>
        <v>33.333333333333329</v>
      </c>
      <c r="EP72" s="62">
        <f>(F72+J72+N72+R72+V72+Z72+AD72+AH72+AL72+AP72+AT72+AX72+BB72+BF72+BJ72+BN72+BR72+BV72+BZ72+CD72+CH72+CL72+CP72+CT72+CX72+DB72+DF72+DJ72+DN72+DR72+DV72+DZ72+ED72+EH72+EL72)</f>
        <v>2</v>
      </c>
      <c r="EQ72" s="63">
        <f>COUNTIF(C72:EL72,"1.m")</f>
        <v>0</v>
      </c>
      <c r="ER72" s="63">
        <f>COUNTIF(C72:EL72,"2.m")</f>
        <v>0</v>
      </c>
      <c r="ES72" s="63">
        <f>COUNTIF(C72:EL72,"3.m")</f>
        <v>1</v>
      </c>
      <c r="ET72" s="64">
        <f>COUNTIF(C72:EL72,"4.m")</f>
        <v>0</v>
      </c>
      <c r="EU72" s="65">
        <f>COUNTIF(C72:EL72,"5.m")</f>
        <v>0</v>
      </c>
    </row>
    <row r="73" spans="1:151" ht="19.95" customHeight="1" x14ac:dyDescent="0.3">
      <c r="A73" s="73" t="s">
        <v>531</v>
      </c>
      <c r="B73" s="75" t="s">
        <v>251</v>
      </c>
      <c r="C73" s="33">
        <v>0</v>
      </c>
      <c r="D73" s="34">
        <v>3</v>
      </c>
      <c r="E73" s="34" t="s">
        <v>221</v>
      </c>
      <c r="F73" s="35">
        <v>2</v>
      </c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7"/>
      <c r="BK73" s="33"/>
      <c r="BL73" s="34"/>
      <c r="BM73" s="34"/>
      <c r="BN73" s="35"/>
      <c r="BO73" s="36"/>
      <c r="BP73" s="34"/>
      <c r="BQ73" s="34"/>
      <c r="BR73" s="37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5"/>
      <c r="CM73" s="36"/>
      <c r="CN73" s="34"/>
      <c r="CO73" s="34"/>
      <c r="CP73" s="37"/>
      <c r="CQ73" s="33"/>
      <c r="CR73" s="34"/>
      <c r="CS73" s="34"/>
      <c r="CT73" s="35"/>
      <c r="CU73" s="36"/>
      <c r="CV73" s="34"/>
      <c r="CW73" s="34"/>
      <c r="CX73" s="37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7"/>
      <c r="DO73" s="33"/>
      <c r="DP73" s="34"/>
      <c r="DQ73" s="34"/>
      <c r="DR73" s="35"/>
      <c r="DS73" s="36"/>
      <c r="DT73" s="34"/>
      <c r="DU73" s="34"/>
      <c r="DV73" s="37"/>
      <c r="DW73" s="33"/>
      <c r="DX73" s="34"/>
      <c r="DY73" s="34"/>
      <c r="DZ73" s="35"/>
      <c r="EA73" s="36"/>
      <c r="EB73" s="34"/>
      <c r="EC73" s="34"/>
      <c r="ED73" s="37"/>
      <c r="EE73" s="33"/>
      <c r="EF73" s="34"/>
      <c r="EG73" s="34"/>
      <c r="EH73" s="35"/>
      <c r="EI73" s="33"/>
      <c r="EJ73" s="34"/>
      <c r="EK73" s="34"/>
      <c r="EL73" s="40"/>
      <c r="EM73" s="59">
        <f>SUM(C73+G73+K73+O73+S73+W73+AA73+AE73+AI73+AM73+AQ73+AU73+AY73+BC73+BG73+BK73+BO73+BS73+BW73+CA73+CE73+CI73+CM73+CQ73+CU73+CY73+DC73+DG73+DK73+DO73+DS73+DW73+EA73+EE73+EI73)</f>
        <v>0</v>
      </c>
      <c r="EN73" s="60">
        <f>(D73+H73+L73+P73+T73+X73+AB73+AF73+AJ73+AN73+AR73+AV73+AZ73+BD73+BH73+BL73+BP73+BT73+BX73+CB73+CF73+CJ73+CN73+CR73+CV73+CZ73+DD73+DH73+DL73+DP73+DT73+DX73+EB73+EF73+EJ73)</f>
        <v>3</v>
      </c>
      <c r="EO73" s="61">
        <f>(EM73/(EN73+EM73)*100)</f>
        <v>0</v>
      </c>
      <c r="EP73" s="62">
        <f>(F73+J73+N73+R73+V73+Z73+AD73+AH73+AL73+AP73+AT73+AX73+BB73+BF73+BJ73+BN73+BR73+BV73+BZ73+CD73+CH73+CL73+CP73+CT73+CX73+DB73+DF73+DJ73+DN73+DR73+DV73+DZ73+ED73+EH73+EL73)</f>
        <v>2</v>
      </c>
      <c r="EQ73" s="63">
        <f>COUNTIF(C73:EL73,"1.m")</f>
        <v>0</v>
      </c>
      <c r="ER73" s="63">
        <f>COUNTIF(C73:EL73,"2.m")</f>
        <v>0</v>
      </c>
      <c r="ES73" s="63">
        <f>COUNTIF(C73:EL73,"3.m")</f>
        <v>0</v>
      </c>
      <c r="ET73" s="64">
        <f>COUNTIF(C73:EL73,"4.m")</f>
        <v>1</v>
      </c>
      <c r="EU73" s="65">
        <f>COUNTIF(C73:EL73,"5.m")</f>
        <v>0</v>
      </c>
    </row>
    <row r="74" spans="1:151" ht="19.95" customHeight="1" x14ac:dyDescent="0.3">
      <c r="A74" s="73" t="s">
        <v>532</v>
      </c>
      <c r="B74" s="75" t="s">
        <v>231</v>
      </c>
      <c r="C74" s="33">
        <v>0</v>
      </c>
      <c r="D74" s="34">
        <v>2</v>
      </c>
      <c r="E74" s="34" t="s">
        <v>220</v>
      </c>
      <c r="F74" s="35">
        <v>2</v>
      </c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34"/>
      <c r="BN74" s="35"/>
      <c r="BO74" s="36"/>
      <c r="BP74" s="34"/>
      <c r="BQ74" s="34"/>
      <c r="BR74" s="37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9"/>
      <c r="CQ74" s="33"/>
      <c r="CR74" s="34"/>
      <c r="CS74" s="34"/>
      <c r="CT74" s="38"/>
      <c r="CU74" s="36"/>
      <c r="CV74" s="34"/>
      <c r="CW74" s="34"/>
      <c r="CX74" s="39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9"/>
      <c r="DO74" s="33"/>
      <c r="DP74" s="34"/>
      <c r="DQ74" s="34"/>
      <c r="DR74" s="38"/>
      <c r="DS74" s="36"/>
      <c r="DT74" s="34"/>
      <c r="DU74" s="34"/>
      <c r="DV74" s="39"/>
      <c r="DW74" s="33"/>
      <c r="DX74" s="34"/>
      <c r="DY74" s="34"/>
      <c r="DZ74" s="35"/>
      <c r="EA74" s="36"/>
      <c r="EB74" s="34"/>
      <c r="EC74" s="34"/>
      <c r="ED74" s="39"/>
      <c r="EE74" s="33"/>
      <c r="EF74" s="34"/>
      <c r="EG74" s="34"/>
      <c r="EH74" s="35"/>
      <c r="EI74" s="33"/>
      <c r="EJ74" s="34"/>
      <c r="EK74" s="34"/>
      <c r="EL74" s="40"/>
      <c r="EM74" s="59">
        <f>SUM(C74+G74+K74+O74+S74+W74+AA74+AE74+AI74+AM74+AQ74+AU74+AY74+BC74+BG74+BK74+BO74+BS74+BW74+CA74+CE74+CI74+CM74+CQ74+CU74+CY74+DC74+DG74+DK74+DO74+DS74+DW74+EA74+EE74+EI74)</f>
        <v>0</v>
      </c>
      <c r="EN74" s="60">
        <f>(D74+H74+L74+P74+T74+X74+AB74+AF74+AJ74+AN74+AR74+AV74+AZ74+BD74+BH74+BL74+BP74+BT74+BX74+CB74+CF74+CJ74+CN74+CR74+CV74+CZ74+DD74+DH74+DL74+DP74+DT74+DX74+EB74+EF74+EJ74)</f>
        <v>2</v>
      </c>
      <c r="EO74" s="61">
        <f>(EM74/(EN74+EM74)*100)</f>
        <v>0</v>
      </c>
      <c r="EP74" s="62">
        <f>(F74+J74+N74+R74+V74+Z74+AD74+AH74+AL74+AP74+AT74+AX74+BB74+BF74+BJ74+BN74+BR74+BV74+BZ74+CD74+CH74+CL74+CP74+CT74+CX74+DB74+DF74+DJ74+DN74+DR74+DV74+DZ74+ED74+EH74+EL74)</f>
        <v>2</v>
      </c>
      <c r="EQ74" s="63">
        <f>COUNTIF(C74:EL74,"1.m")</f>
        <v>0</v>
      </c>
      <c r="ER74" s="63">
        <f>COUNTIF(C74:EL74,"2.m")</f>
        <v>0</v>
      </c>
      <c r="ES74" s="63">
        <f>COUNTIF(C74:EL74,"3.m")</f>
        <v>1</v>
      </c>
      <c r="ET74" s="64">
        <f>COUNTIF(C74:EL74,"4.m")</f>
        <v>0</v>
      </c>
      <c r="EU74" s="65">
        <f>COUNTIF(C74:EL74,"5.m")</f>
        <v>0</v>
      </c>
    </row>
    <row r="75" spans="1:151" ht="19.95" customHeight="1" x14ac:dyDescent="0.3">
      <c r="A75" s="73" t="s">
        <v>533</v>
      </c>
      <c r="B75" s="76" t="s">
        <v>335</v>
      </c>
      <c r="C75" s="33"/>
      <c r="D75" s="34"/>
      <c r="E75" s="34"/>
      <c r="F75" s="35"/>
      <c r="G75" s="33"/>
      <c r="H75" s="34"/>
      <c r="I75" s="34"/>
      <c r="J75" s="35"/>
      <c r="K75" s="33">
        <v>0</v>
      </c>
      <c r="L75" s="34">
        <v>3</v>
      </c>
      <c r="M75" s="34" t="s">
        <v>221</v>
      </c>
      <c r="N75" s="35">
        <v>2</v>
      </c>
      <c r="O75" s="33"/>
      <c r="P75" s="34"/>
      <c r="Q75" s="34"/>
      <c r="R75" s="35"/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7"/>
      <c r="BK75" s="33"/>
      <c r="BL75" s="34"/>
      <c r="BM75" s="34"/>
      <c r="BN75" s="35"/>
      <c r="BO75" s="36"/>
      <c r="BP75" s="34"/>
      <c r="BQ75" s="34"/>
      <c r="BR75" s="37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5"/>
      <c r="CM75" s="36"/>
      <c r="CN75" s="34"/>
      <c r="CO75" s="34"/>
      <c r="CP75" s="37"/>
      <c r="CQ75" s="33"/>
      <c r="CR75" s="34"/>
      <c r="CS75" s="34"/>
      <c r="CT75" s="35"/>
      <c r="CU75" s="36"/>
      <c r="CV75" s="34"/>
      <c r="CW75" s="34"/>
      <c r="CX75" s="37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7"/>
      <c r="DO75" s="33"/>
      <c r="DP75" s="34"/>
      <c r="DQ75" s="34"/>
      <c r="DR75" s="35"/>
      <c r="DS75" s="36"/>
      <c r="DT75" s="34"/>
      <c r="DU75" s="34"/>
      <c r="DV75" s="37"/>
      <c r="DW75" s="33"/>
      <c r="DX75" s="34"/>
      <c r="DY75" s="34"/>
      <c r="DZ75" s="35"/>
      <c r="EA75" s="36"/>
      <c r="EB75" s="34"/>
      <c r="EC75" s="34"/>
      <c r="ED75" s="37"/>
      <c r="EE75" s="33"/>
      <c r="EF75" s="34"/>
      <c r="EG75" s="34"/>
      <c r="EH75" s="35"/>
      <c r="EI75" s="33"/>
      <c r="EJ75" s="34"/>
      <c r="EK75" s="34"/>
      <c r="EL75" s="40"/>
      <c r="EM75" s="59">
        <f>SUM(C75+G75+K75+O75+S75+W75+AA75+AE75+AI75+AM75+AQ75+AU75+AY75+BC75+BG75+BK75+BO75+BS75+BW75+CA75+CE75+CI75+CM75+CQ75+CU75+CY75+DC75+DG75+DK75+DO75+DS75+DW75+EA75+EE75+EI75)</f>
        <v>0</v>
      </c>
      <c r="EN75" s="60">
        <f>(D75+H75+L75+P75+T75+X75+AB75+AF75+AJ75+AN75+AR75+AV75+AZ75+BD75+BH75+BL75+BP75+BT75+BX75+CB75+CF75+CJ75+CN75+CR75+CV75+CZ75+DD75+DH75+DL75+DP75+DT75+DX75+EB75+EF75+EJ75)</f>
        <v>3</v>
      </c>
      <c r="EO75" s="61">
        <f>(EM75/(EN75+EM75)*100)</f>
        <v>0</v>
      </c>
      <c r="EP75" s="62">
        <f>(F75+J75+N75+R75+V75+Z75+AD75+AH75+AL75+AP75+AT75+AX75+BB75+BF75+BJ75+BN75+BR75+BV75+BZ75+CD75+CH75+CL75+CP75+CT75+CX75+DB75+DF75+DJ75+DN75+DR75+DV75+DZ75+ED75+EH75+EL75)</f>
        <v>2</v>
      </c>
      <c r="EQ75" s="63">
        <f>COUNTIF(C75:EL75,"1.m")</f>
        <v>0</v>
      </c>
      <c r="ER75" s="63">
        <f>COUNTIF(C75:EL75,"2.m")</f>
        <v>0</v>
      </c>
      <c r="ES75" s="63">
        <f>COUNTIF(C75:EL75,"3.m")</f>
        <v>0</v>
      </c>
      <c r="ET75" s="64">
        <f>COUNTIF(C75:EL75,"4.m")</f>
        <v>1</v>
      </c>
      <c r="EU75" s="65">
        <f>COUNTIF(C75:EL75,"5.m")</f>
        <v>0</v>
      </c>
    </row>
    <row r="76" spans="1:151" ht="19.95" customHeight="1" x14ac:dyDescent="0.3">
      <c r="A76" s="73" t="s">
        <v>535</v>
      </c>
      <c r="B76" s="75" t="s">
        <v>666</v>
      </c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/>
      <c r="T76" s="34"/>
      <c r="U76" s="34"/>
      <c r="V76" s="35"/>
      <c r="W76" s="33"/>
      <c r="X76" s="34"/>
      <c r="Y76" s="34"/>
      <c r="Z76" s="35"/>
      <c r="AA76" s="33">
        <v>0</v>
      </c>
      <c r="AB76" s="34">
        <v>2</v>
      </c>
      <c r="AC76" s="34" t="s">
        <v>220</v>
      </c>
      <c r="AD76" s="35">
        <v>2</v>
      </c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7"/>
      <c r="BK76" s="33"/>
      <c r="BL76" s="34"/>
      <c r="BM76" s="34"/>
      <c r="BN76" s="35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7"/>
      <c r="CQ76" s="33"/>
      <c r="CR76" s="34"/>
      <c r="CS76" s="34"/>
      <c r="CT76" s="35"/>
      <c r="CU76" s="36"/>
      <c r="CV76" s="34"/>
      <c r="CW76" s="34"/>
      <c r="CX76" s="37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7"/>
      <c r="DO76" s="33"/>
      <c r="DP76" s="34"/>
      <c r="DQ76" s="34"/>
      <c r="DR76" s="35"/>
      <c r="DS76" s="36"/>
      <c r="DT76" s="34"/>
      <c r="DU76" s="34"/>
      <c r="DV76" s="37"/>
      <c r="DW76" s="33"/>
      <c r="DX76" s="34"/>
      <c r="DY76" s="34"/>
      <c r="DZ76" s="35"/>
      <c r="EA76" s="36"/>
      <c r="EB76" s="34"/>
      <c r="EC76" s="34"/>
      <c r="ED76" s="37"/>
      <c r="EE76" s="33"/>
      <c r="EF76" s="34"/>
      <c r="EG76" s="34"/>
      <c r="EH76" s="35"/>
      <c r="EI76" s="33"/>
      <c r="EJ76" s="34"/>
      <c r="EK76" s="34"/>
      <c r="EL76" s="40"/>
      <c r="EM76" s="59">
        <f>SUM(C76+G76+K76+O76+S76+W76+AA76+AE76+AI76+AM76+AQ76+AU76+AY76+BC76+BG76+BK76+BO76+BS76+BW76+CA76+CE76+CI76+CM76+CQ76+CU76+CY76+DC76+DG76+DK76+DO76+DS76+DW76+EA76+EE76+EI76)</f>
        <v>0</v>
      </c>
      <c r="EN76" s="60">
        <f>(D76+H76+L76+P76+T76+X76+AB76+AF76+AJ76+AN76+AR76+AV76+AZ76+BD76+BH76+BL76+BP76+BT76+BX76+CB76+CF76+CJ76+CN76+CR76+CV76+CZ76+DD76+DH76+DL76+DP76+DT76+DX76+EB76+EF76+EJ76)</f>
        <v>2</v>
      </c>
      <c r="EO76" s="61">
        <f>(EM76/(EN76+EM76)*100)</f>
        <v>0</v>
      </c>
      <c r="EP76" s="62">
        <f>(F76+J76+N76+R76+V76+Z76+AD76+AH76+AL76+AP76+AT76+AX76+BB76+BF76+BJ76+BN76+BR76+BV76+BZ76+CD76+CH76+CL76+CP76+CT76+CX76+DB76+DF76+DJ76+DN76+DR76+DV76+DZ76+ED76+EH76+EL76)</f>
        <v>2</v>
      </c>
      <c r="EQ76" s="63">
        <f>COUNTIF(C76:EL76,"1.m")</f>
        <v>0</v>
      </c>
      <c r="ER76" s="63">
        <f>COUNTIF(C76:EL76,"2.m")</f>
        <v>0</v>
      </c>
      <c r="ES76" s="63">
        <f>COUNTIF(C76:EL76,"3.m")</f>
        <v>1</v>
      </c>
      <c r="ET76" s="64">
        <f>COUNTIF(C76:EL76,"4.m")</f>
        <v>0</v>
      </c>
      <c r="EU76" s="65">
        <f>COUNTIF(C76:EL76,"5.m")</f>
        <v>0</v>
      </c>
    </row>
    <row r="77" spans="1:151" ht="19.95" customHeight="1" x14ac:dyDescent="0.3">
      <c r="A77" s="73" t="s">
        <v>536</v>
      </c>
      <c r="B77" s="75" t="s">
        <v>708</v>
      </c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>
        <v>0</v>
      </c>
      <c r="AJ77" s="34">
        <v>2</v>
      </c>
      <c r="AK77" s="34" t="s">
        <v>12</v>
      </c>
      <c r="AL77" s="35">
        <v>2</v>
      </c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8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8"/>
      <c r="CM77" s="36"/>
      <c r="CN77" s="34"/>
      <c r="CO77" s="34"/>
      <c r="CP77" s="39"/>
      <c r="CQ77" s="33"/>
      <c r="CR77" s="34"/>
      <c r="CS77" s="34"/>
      <c r="CT77" s="38"/>
      <c r="CU77" s="36"/>
      <c r="CV77" s="34"/>
      <c r="CW77" s="34"/>
      <c r="CX77" s="39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7"/>
      <c r="DO77" s="33"/>
      <c r="DP77" s="34"/>
      <c r="DQ77" s="34"/>
      <c r="DR77" s="35"/>
      <c r="DS77" s="36"/>
      <c r="DT77" s="34"/>
      <c r="DU77" s="34"/>
      <c r="DV77" s="39"/>
      <c r="DW77" s="33"/>
      <c r="DX77" s="34"/>
      <c r="DY77" s="34"/>
      <c r="DZ77" s="35"/>
      <c r="EA77" s="36"/>
      <c r="EB77" s="34"/>
      <c r="EC77" s="34"/>
      <c r="ED77" s="37"/>
      <c r="EE77" s="33"/>
      <c r="EF77" s="34"/>
      <c r="EG77" s="34"/>
      <c r="EH77" s="38"/>
      <c r="EI77" s="33"/>
      <c r="EJ77" s="34"/>
      <c r="EK77" s="34"/>
      <c r="EL77" s="40"/>
      <c r="EM77" s="59">
        <f>SUM(C77+G77+K77+O77+S77+W77+AA77+AE77+AI77+AM77+AQ77+AU77+AY77+BC77+BG77+BK77+BO77+BS77+BW77+CA77+CE77+CI77+CM77+CQ77+CU77+CY77+DC77+DG77+DK77+DO77+DS77+DW77+EA77+EE77+EI77)</f>
        <v>0</v>
      </c>
      <c r="EN77" s="60">
        <f>(D77+H77+L77+P77+T77+X77+AB77+AF77+AJ77+AN77+AR77+AV77+AZ77+BD77+BH77+BL77+BP77+BT77+BX77+CB77+CF77+CJ77+CN77+CR77+CV77+CZ77+DD77+DH77+DL77+DP77+DT77+DX77+EB77+EF77+EJ77)</f>
        <v>2</v>
      </c>
      <c r="EO77" s="61">
        <f>(EM77/(EN77+EM77)*100)</f>
        <v>0</v>
      </c>
      <c r="EP77" s="62">
        <f>(F77+J77+N77+R77+V77+Z77+AD77+AH77+AL77+AP77+AT77+AX77+BB77+BF77+BJ77+BN77+BR77+BV77+BZ77+CD77+CH77+CL77+CP77+CT77+CX77+DB77+DF77+DJ77+DN77+DR77+DV77+DZ77+ED77+EH77+EL77)</f>
        <v>2</v>
      </c>
      <c r="EQ77" s="63">
        <f>COUNTIF(C77:EL77,"1.m")</f>
        <v>0</v>
      </c>
      <c r="ER77" s="63">
        <f>COUNTIF(C77:EL77,"2.m")</f>
        <v>1</v>
      </c>
      <c r="ES77" s="63">
        <f>COUNTIF(C77:EL77,"3.m")</f>
        <v>0</v>
      </c>
      <c r="ET77" s="64">
        <f>COUNTIF(C77:EL77,"4.m")</f>
        <v>0</v>
      </c>
      <c r="EU77" s="65">
        <f>COUNTIF(C77:EL77,"5.m")</f>
        <v>0</v>
      </c>
    </row>
    <row r="78" spans="1:151" ht="19.95" customHeight="1" x14ac:dyDescent="0.3">
      <c r="A78" s="73" t="s">
        <v>537</v>
      </c>
      <c r="B78" s="75" t="s">
        <v>734</v>
      </c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/>
      <c r="T78" s="34"/>
      <c r="U78" s="34"/>
      <c r="V78" s="35"/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>
        <v>0</v>
      </c>
      <c r="AN78" s="34">
        <v>3</v>
      </c>
      <c r="AO78" s="34" t="s">
        <v>221</v>
      </c>
      <c r="AP78" s="35">
        <v>2</v>
      </c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9"/>
      <c r="BK78" s="33"/>
      <c r="BL78" s="34"/>
      <c r="BM78" s="34"/>
      <c r="BN78" s="38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7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9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5"/>
      <c r="EI78" s="33"/>
      <c r="EJ78" s="34"/>
      <c r="EK78" s="34"/>
      <c r="EL78" s="40"/>
      <c r="EM78" s="59">
        <f>SUM(C78+G78+K78+O78+S78+W78+AA78+AE78+AI78+AM78+AQ78+AU78+AY78+BC78+BG78+BK78+BO78+BS78+BW78+CA78+CE78+CI78+CM78+CQ78+CU78+CY78+DC78+DG78+DK78+DO78+DS78+DW78+EA78+EE78+EI78)</f>
        <v>0</v>
      </c>
      <c r="EN78" s="60">
        <f>(D78+H78+L78+P78+T78+X78+AB78+AF78+AJ78+AN78+AR78+AV78+AZ78+BD78+BH78+BL78+BP78+BT78+BX78+CB78+CF78+CJ78+CN78+CR78+CV78+CZ78+DD78+DH78+DL78+DP78+DT78+DX78+EB78+EF78+EJ78)</f>
        <v>3</v>
      </c>
      <c r="EO78" s="61">
        <f>(EM78/(EN78+EM78)*100)</f>
        <v>0</v>
      </c>
      <c r="EP78" s="62">
        <f>(F78+J78+N78+R78+V78+Z78+AD78+AH78+AL78+AP78+AT78+AX78+BB78+BF78+BJ78+BN78+BR78+BV78+BZ78+CD78+CH78+CL78+CP78+CT78+CX78+DB78+DF78+DJ78+DN78+DR78+DV78+DZ78+ED78+EH78+EL78)</f>
        <v>2</v>
      </c>
      <c r="EQ78" s="63">
        <f>COUNTIF(C78:EL78,"1.m")</f>
        <v>0</v>
      </c>
      <c r="ER78" s="63">
        <f>COUNTIF(C78:EL78,"2.m")</f>
        <v>0</v>
      </c>
      <c r="ES78" s="63">
        <f>COUNTIF(C78:EL78,"3.m")</f>
        <v>0</v>
      </c>
      <c r="ET78" s="64">
        <f>COUNTIF(C78:EL78,"4.m")</f>
        <v>1</v>
      </c>
      <c r="EU78" s="65">
        <f>COUNTIF(C78:EL78,"5.m")</f>
        <v>0</v>
      </c>
    </row>
    <row r="79" spans="1:151" ht="19.95" customHeight="1" x14ac:dyDescent="0.3">
      <c r="A79" s="73" t="s">
        <v>539</v>
      </c>
      <c r="B79" s="75" t="s">
        <v>765</v>
      </c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>
        <v>0</v>
      </c>
      <c r="AV79" s="34">
        <v>3</v>
      </c>
      <c r="AW79" s="34" t="s">
        <v>221</v>
      </c>
      <c r="AX79" s="35">
        <v>2</v>
      </c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7"/>
      <c r="BK79" s="33"/>
      <c r="BL79" s="34"/>
      <c r="BM79" s="34"/>
      <c r="BN79" s="35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9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9"/>
      <c r="DO79" s="33"/>
      <c r="DP79" s="34"/>
      <c r="DQ79" s="34"/>
      <c r="DR79" s="35"/>
      <c r="DS79" s="36"/>
      <c r="DT79" s="34"/>
      <c r="DU79" s="34"/>
      <c r="DV79" s="37"/>
      <c r="DW79" s="33"/>
      <c r="DX79" s="34"/>
      <c r="DY79" s="34"/>
      <c r="DZ79" s="35"/>
      <c r="EA79" s="36"/>
      <c r="EB79" s="34"/>
      <c r="EC79" s="34"/>
      <c r="ED79" s="39"/>
      <c r="EE79" s="33"/>
      <c r="EF79" s="34"/>
      <c r="EG79" s="34"/>
      <c r="EH79" s="38"/>
      <c r="EI79" s="33"/>
      <c r="EJ79" s="34"/>
      <c r="EK79" s="34"/>
      <c r="EL79" s="40"/>
      <c r="EM79" s="59">
        <f>SUM(C79+G79+K79+O79+S79+W79+AA79+AE79+AI79+AM79+AQ79+AU79+AY79+BC79+BG79+BK79+BO79+BS79+BW79+CA79+CE79+CI79+CM79+CQ79+CU79+CY79+DC79+DG79+DK79+DO79+DS79+DW79+EA79+EE79+EI79)</f>
        <v>0</v>
      </c>
      <c r="EN79" s="60">
        <f>(D79+H79+L79+P79+T79+X79+AB79+AF79+AJ79+AN79+AR79+AV79+AZ79+BD79+BH79+BL79+BP79+BT79+BX79+CB79+CF79+CJ79+CN79+CR79+CV79+CZ79+DD79+DH79+DL79+DP79+DT79+DX79+EB79+EF79+EJ79)</f>
        <v>3</v>
      </c>
      <c r="EO79" s="61">
        <f>(EM79/(EN79+EM79)*100)</f>
        <v>0</v>
      </c>
      <c r="EP79" s="62">
        <f>(F79+J79+N79+R79+V79+Z79+AD79+AH79+AL79+AP79+AT79+AX79+BB79+BF79+BJ79+BN79+BR79+BV79+BZ79+CD79+CH79+CL79+CP79+CT79+CX79+DB79+DF79+DJ79+DN79+DR79+DV79+DZ79+ED79+EH79+EL79)</f>
        <v>2</v>
      </c>
      <c r="EQ79" s="63">
        <f>COUNTIF(C79:EL79,"1.m")</f>
        <v>0</v>
      </c>
      <c r="ER79" s="63">
        <f>COUNTIF(C79:EL79,"2.m")</f>
        <v>0</v>
      </c>
      <c r="ES79" s="63">
        <f>COUNTIF(C79:EL79,"3.m")</f>
        <v>0</v>
      </c>
      <c r="ET79" s="64">
        <f>COUNTIF(C79:EL79,"4.m")</f>
        <v>1</v>
      </c>
      <c r="EU79" s="65">
        <f>COUNTIF(C79:EL79,"5.m")</f>
        <v>0</v>
      </c>
    </row>
    <row r="80" spans="1:151" ht="19.95" customHeight="1" x14ac:dyDescent="0.3">
      <c r="A80" s="73" t="s">
        <v>540</v>
      </c>
      <c r="B80" s="75" t="s">
        <v>783</v>
      </c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>
        <v>0</v>
      </c>
      <c r="AV80" s="34">
        <v>2</v>
      </c>
      <c r="AW80" s="34" t="s">
        <v>220</v>
      </c>
      <c r="AX80" s="35">
        <v>2</v>
      </c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9"/>
      <c r="BK80" s="33"/>
      <c r="BL80" s="34"/>
      <c r="BM80" s="41"/>
      <c r="BN80" s="42"/>
      <c r="BO80" s="36"/>
      <c r="BP80" s="34"/>
      <c r="BQ80" s="34"/>
      <c r="BR80" s="37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9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9"/>
      <c r="DO80" s="33"/>
      <c r="DP80" s="34"/>
      <c r="DQ80" s="34"/>
      <c r="DR80" s="38"/>
      <c r="DS80" s="36"/>
      <c r="DT80" s="34"/>
      <c r="DU80" s="34"/>
      <c r="DV80" s="39"/>
      <c r="DW80" s="33"/>
      <c r="DX80" s="34"/>
      <c r="DY80" s="34"/>
      <c r="DZ80" s="38"/>
      <c r="EA80" s="36"/>
      <c r="EB80" s="34"/>
      <c r="EC80" s="34"/>
      <c r="ED80" s="39"/>
      <c r="EE80" s="33"/>
      <c r="EF80" s="34"/>
      <c r="EG80" s="34"/>
      <c r="EH80" s="38"/>
      <c r="EI80" s="33"/>
      <c r="EJ80" s="34"/>
      <c r="EK80" s="34"/>
      <c r="EL80" s="40"/>
      <c r="EM80" s="59">
        <f>SUM(C80+G80+K80+O80+S80+W80+AA80+AE80+AI80+AM80+AQ80+AU80+AY80+BC80+BG80+BK80+BO80+BS80+BW80+CA80+CE80+CI80+CM80+CQ80+CU80+CY80+DC80+DG80+DK80+DO80+DS80+DW80+EA80+EE80+EI80)</f>
        <v>0</v>
      </c>
      <c r="EN80" s="60">
        <f>(D80+H80+L80+P80+T80+X80+AB80+AF80+AJ80+AN80+AR80+AV80+AZ80+BD80+BH80+BL80+BP80+BT80+BX80+CB80+CF80+CJ80+CN80+CR80+CV80+CZ80+DD80+DH80+DL80+DP80+DT80+DX80+EB80+EF80+EJ80)</f>
        <v>2</v>
      </c>
      <c r="EO80" s="61">
        <f>(EM80/(EN80+EM80)*100)</f>
        <v>0</v>
      </c>
      <c r="EP80" s="62">
        <f>(F80+J80+N80+R80+V80+Z80+AD80+AH80+AL80+AP80+AT80+AX80+BB80+BF80+BJ80+BN80+BR80+BV80+BZ80+CD80+CH80+CL80+CP80+CT80+CX80+DB80+DF80+DJ80+DN80+DR80+DV80+DZ80+ED80+EH80+EL80)</f>
        <v>2</v>
      </c>
      <c r="EQ80" s="63">
        <f>COUNTIF(C80:EL80,"1.m")</f>
        <v>0</v>
      </c>
      <c r="ER80" s="63">
        <f>COUNTIF(C80:EL80,"2.m")</f>
        <v>0</v>
      </c>
      <c r="ES80" s="63">
        <f>COUNTIF(C80:EL80,"3.m")</f>
        <v>1</v>
      </c>
      <c r="ET80" s="64">
        <f>COUNTIF(C80:EL80,"4.m")</f>
        <v>0</v>
      </c>
      <c r="EU80" s="65">
        <f>COUNTIF(C80:EL80,"5.m")</f>
        <v>0</v>
      </c>
    </row>
    <row r="81" spans="1:151" ht="19.95" customHeight="1" x14ac:dyDescent="0.3">
      <c r="A81" s="73" t="s">
        <v>541</v>
      </c>
      <c r="B81" s="75" t="s">
        <v>823</v>
      </c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>
        <v>0</v>
      </c>
      <c r="AZ81" s="34">
        <v>3</v>
      </c>
      <c r="BA81" s="34" t="s">
        <v>221</v>
      </c>
      <c r="BB81" s="37">
        <v>2</v>
      </c>
      <c r="BC81" s="33"/>
      <c r="BD81" s="34"/>
      <c r="BE81" s="34"/>
      <c r="BF81" s="35"/>
      <c r="BG81" s="36"/>
      <c r="BH81" s="34"/>
      <c r="BI81" s="34"/>
      <c r="BJ81" s="39"/>
      <c r="BK81" s="33"/>
      <c r="BL81" s="34"/>
      <c r="BM81" s="41"/>
      <c r="BN81" s="42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9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9"/>
      <c r="DO81" s="33"/>
      <c r="DP81" s="34"/>
      <c r="DQ81" s="34"/>
      <c r="DR81" s="38"/>
      <c r="DS81" s="36"/>
      <c r="DT81" s="34"/>
      <c r="DU81" s="34"/>
      <c r="DV81" s="39"/>
      <c r="DW81" s="33"/>
      <c r="DX81" s="34"/>
      <c r="DY81" s="34"/>
      <c r="DZ81" s="38"/>
      <c r="EA81" s="36"/>
      <c r="EB81" s="34"/>
      <c r="EC81" s="34"/>
      <c r="ED81" s="39"/>
      <c r="EE81" s="33"/>
      <c r="EF81" s="34"/>
      <c r="EG81" s="34"/>
      <c r="EH81" s="38"/>
      <c r="EI81" s="33"/>
      <c r="EJ81" s="34"/>
      <c r="EK81" s="34"/>
      <c r="EL81" s="40"/>
      <c r="EM81" s="59">
        <f>SUM(C81+G81+K81+O81+S81+W81+AA81+AE81+AI81+AM81+AQ81+AU81+AY81+BC81+BG81+BK81+BO81+BS81+BW81+CA81+CE81+CI81+CM81+CQ81+CU81+CY81+DC81+DG81+DK81+DO81+DS81+DW81+EA81+EE81+EI81)</f>
        <v>0</v>
      </c>
      <c r="EN81" s="60">
        <f>(D81+H81+L81+P81+T81+X81+AB81+AF81+AJ81+AN81+AR81+AV81+AZ81+BD81+BH81+BL81+BP81+BT81+BX81+CB81+CF81+CJ81+CN81+CR81+CV81+CZ81+DD81+DH81+DL81+DP81+DT81+DX81+EB81+EF81+EJ81)</f>
        <v>3</v>
      </c>
      <c r="EO81" s="61">
        <f>(EM81/(EN81+EM81)*100)</f>
        <v>0</v>
      </c>
      <c r="EP81" s="62">
        <f>(F81+J81+N81+R81+V81+Z81+AD81+AH81+AL81+AP81+AT81+AX81+BB81+BF81+BJ81+BN81+BR81+BV81+BZ81+CD81+CH81+CL81+CP81+CT81+CX81+DB81+DF81+DJ81+DN81+DR81+DV81+DZ81+ED81+EH81+EL81)</f>
        <v>2</v>
      </c>
      <c r="EQ81" s="63">
        <f>COUNTIF(C81:EL81,"1.m")</f>
        <v>0</v>
      </c>
      <c r="ER81" s="63">
        <f>COUNTIF(C81:EL81,"2.m")</f>
        <v>0</v>
      </c>
      <c r="ES81" s="63">
        <f>COUNTIF(C81:EL81,"3.m")</f>
        <v>0</v>
      </c>
      <c r="ET81" s="64">
        <f>COUNTIF(C81:EL81,"4.m")</f>
        <v>1</v>
      </c>
      <c r="EU81" s="65">
        <f>COUNTIF(C81:EL81,"5.m")</f>
        <v>0</v>
      </c>
    </row>
    <row r="82" spans="1:151" ht="19.95" customHeight="1" x14ac:dyDescent="0.3">
      <c r="A82" s="73" t="s">
        <v>542</v>
      </c>
      <c r="B82" s="75" t="s">
        <v>835</v>
      </c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>
        <v>0</v>
      </c>
      <c r="AZ82" s="34">
        <v>3</v>
      </c>
      <c r="BA82" s="34" t="s">
        <v>221</v>
      </c>
      <c r="BB82" s="37">
        <v>2</v>
      </c>
      <c r="BC82" s="33"/>
      <c r="BD82" s="34"/>
      <c r="BE82" s="34"/>
      <c r="BF82" s="35"/>
      <c r="BG82" s="36"/>
      <c r="BH82" s="34"/>
      <c r="BI82" s="34"/>
      <c r="BJ82" s="37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7"/>
      <c r="DW82" s="33"/>
      <c r="DX82" s="34"/>
      <c r="DY82" s="34"/>
      <c r="DZ82" s="35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40"/>
      <c r="EM82" s="59">
        <f>SUM(C82+G82+K82+O82+S82+W82+AA82+AE82+AI82+AM82+AQ82+AU82+AY82+BC82+BG82+BK82+BO82+BS82+BW82+CA82+CE82+CI82+CM82+CQ82+CU82+CY82+DC82+DG82+DK82+DO82+DS82+DW82+EA82+EE82+EI82)</f>
        <v>0</v>
      </c>
      <c r="EN82" s="60">
        <f>(D82+H82+L82+P82+T82+X82+AB82+AF82+AJ82+AN82+AR82+AV82+AZ82+BD82+BH82+BL82+BP82+BT82+BX82+CB82+CF82+CJ82+CN82+CR82+CV82+CZ82+DD82+DH82+DL82+DP82+DT82+DX82+EB82+EF82+EJ82)</f>
        <v>3</v>
      </c>
      <c r="EO82" s="61">
        <f>(EM82/(EN82+EM82)*100)</f>
        <v>0</v>
      </c>
      <c r="EP82" s="62">
        <f>(F82+J82+N82+R82+V82+Z82+AD82+AH82+AL82+AP82+AT82+AX82+BB82+BF82+BJ82+BN82+BR82+BV82+BZ82+CD82+CH82+CL82+CP82+CT82+CX82+DB82+DF82+DJ82+DN82+DR82+DV82+DZ82+ED82+EH82+EL82)</f>
        <v>2</v>
      </c>
      <c r="EQ82" s="63">
        <f>COUNTIF(C82:EL82,"1.m")</f>
        <v>0</v>
      </c>
      <c r="ER82" s="63">
        <f>COUNTIF(C82:EL82,"2.m")</f>
        <v>0</v>
      </c>
      <c r="ES82" s="63">
        <f>COUNTIF(C82:EL82,"3.m")</f>
        <v>0</v>
      </c>
      <c r="ET82" s="64">
        <f>COUNTIF(C82:EL82,"4.m")</f>
        <v>1</v>
      </c>
      <c r="EU82" s="65">
        <f>COUNTIF(C82:EL82,"5.m")</f>
        <v>0</v>
      </c>
    </row>
    <row r="83" spans="1:151" ht="19.95" customHeight="1" x14ac:dyDescent="0.3">
      <c r="A83" s="73" t="s">
        <v>543</v>
      </c>
      <c r="B83" s="75" t="s">
        <v>836</v>
      </c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/>
      <c r="AN83" s="34"/>
      <c r="AO83" s="34"/>
      <c r="AP83" s="35"/>
      <c r="AQ83" s="33"/>
      <c r="AR83" s="34"/>
      <c r="AS83" s="34"/>
      <c r="AT83" s="35"/>
      <c r="AU83" s="33"/>
      <c r="AV83" s="34"/>
      <c r="AW83" s="34"/>
      <c r="AX83" s="35"/>
      <c r="AY83" s="36">
        <v>0</v>
      </c>
      <c r="AZ83" s="34">
        <v>3</v>
      </c>
      <c r="BA83" s="34" t="s">
        <v>221</v>
      </c>
      <c r="BB83" s="37">
        <v>2</v>
      </c>
      <c r="BC83" s="33"/>
      <c r="BD83" s="34"/>
      <c r="BE83" s="34"/>
      <c r="BF83" s="35"/>
      <c r="BG83" s="36"/>
      <c r="BH83" s="34"/>
      <c r="BI83" s="34"/>
      <c r="BJ83" s="37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5"/>
      <c r="CM83" s="36"/>
      <c r="CN83" s="34"/>
      <c r="CO83" s="34"/>
      <c r="CP83" s="37"/>
      <c r="CQ83" s="33"/>
      <c r="CR83" s="34"/>
      <c r="CS83" s="34"/>
      <c r="CT83" s="35"/>
      <c r="CU83" s="36"/>
      <c r="CV83" s="34"/>
      <c r="CW83" s="34"/>
      <c r="CX83" s="37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7"/>
      <c r="DO83" s="33"/>
      <c r="DP83" s="34"/>
      <c r="DQ83" s="34"/>
      <c r="DR83" s="35"/>
      <c r="DS83" s="36"/>
      <c r="DT83" s="34"/>
      <c r="DU83" s="34"/>
      <c r="DV83" s="37"/>
      <c r="DW83" s="33"/>
      <c r="DX83" s="34"/>
      <c r="DY83" s="34"/>
      <c r="DZ83" s="35"/>
      <c r="EA83" s="36"/>
      <c r="EB83" s="34"/>
      <c r="EC83" s="34"/>
      <c r="ED83" s="37"/>
      <c r="EE83" s="33"/>
      <c r="EF83" s="34"/>
      <c r="EG83" s="34"/>
      <c r="EH83" s="35"/>
      <c r="EI83" s="33"/>
      <c r="EJ83" s="34"/>
      <c r="EK83" s="34"/>
      <c r="EL83" s="40"/>
      <c r="EM83" s="59">
        <f>SUM(C83+G83+K83+O83+S83+W83+AA83+AE83+AI83+AM83+AQ83+AU83+AY83+BC83+BG83+BK83+BO83+BS83+BW83+CA83+CE83+CI83+CM83+CQ83+CU83+CY83+DC83+DG83+DK83+DO83+DS83+DW83+EA83+EE83+EI83)</f>
        <v>0</v>
      </c>
      <c r="EN83" s="60">
        <f>(D83+H83+L83+P83+T83+X83+AB83+AF83+AJ83+AN83+AR83+AV83+AZ83+BD83+BH83+BL83+BP83+BT83+BX83+CB83+CF83+CJ83+CN83+CR83+CV83+CZ83+DD83+DH83+DL83+DP83+DT83+DX83+EB83+EF83+EJ83)</f>
        <v>3</v>
      </c>
      <c r="EO83" s="61">
        <f>(EM83/(EN83+EM83)*100)</f>
        <v>0</v>
      </c>
      <c r="EP83" s="62">
        <f>(F83+J83+N83+R83+V83+Z83+AD83+AH83+AL83+AP83+AT83+AX83+BB83+BF83+BJ83+BN83+BR83+BV83+BZ83+CD83+CH83+CL83+CP83+CT83+CX83+DB83+DF83+DJ83+DN83+DR83+DV83+DZ83+ED83+EH83+EL83)</f>
        <v>2</v>
      </c>
      <c r="EQ83" s="63">
        <f>COUNTIF(C83:EL83,"1.m")</f>
        <v>0</v>
      </c>
      <c r="ER83" s="63">
        <f>COUNTIF(C83:EL83,"2.m")</f>
        <v>0</v>
      </c>
      <c r="ES83" s="63">
        <f>COUNTIF(C83:EL83,"3.m")</f>
        <v>0</v>
      </c>
      <c r="ET83" s="64">
        <f>COUNTIF(C83:EL83,"4.m")</f>
        <v>1</v>
      </c>
      <c r="EU83" s="65">
        <f>COUNTIF(C83:EL83,"5.m")</f>
        <v>0</v>
      </c>
    </row>
    <row r="84" spans="1:151" ht="19.95" customHeight="1" x14ac:dyDescent="0.3">
      <c r="A84" s="73" t="s">
        <v>544</v>
      </c>
      <c r="B84" s="75" t="s">
        <v>838</v>
      </c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>
        <v>0</v>
      </c>
      <c r="AZ84" s="34">
        <v>3</v>
      </c>
      <c r="BA84" s="34" t="s">
        <v>221</v>
      </c>
      <c r="BB84" s="37">
        <v>2</v>
      </c>
      <c r="BC84" s="33"/>
      <c r="BD84" s="34"/>
      <c r="BE84" s="34"/>
      <c r="BF84" s="35"/>
      <c r="BG84" s="36"/>
      <c r="BH84" s="34"/>
      <c r="BI84" s="34"/>
      <c r="BJ84" s="39"/>
      <c r="BK84" s="33"/>
      <c r="BL84" s="34"/>
      <c r="BM84" s="34"/>
      <c r="BN84" s="38"/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9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9"/>
      <c r="DO84" s="33"/>
      <c r="DP84" s="34"/>
      <c r="DQ84" s="34"/>
      <c r="DR84" s="38"/>
      <c r="DS84" s="36"/>
      <c r="DT84" s="34"/>
      <c r="DU84" s="34"/>
      <c r="DV84" s="39"/>
      <c r="DW84" s="33"/>
      <c r="DX84" s="34"/>
      <c r="DY84" s="34"/>
      <c r="DZ84" s="38"/>
      <c r="EA84" s="36"/>
      <c r="EB84" s="34"/>
      <c r="EC84" s="34"/>
      <c r="ED84" s="39"/>
      <c r="EE84" s="33"/>
      <c r="EF84" s="34"/>
      <c r="EG84" s="34"/>
      <c r="EH84" s="38"/>
      <c r="EI84" s="33"/>
      <c r="EJ84" s="34"/>
      <c r="EK84" s="34"/>
      <c r="EL84" s="40"/>
      <c r="EM84" s="59">
        <f>SUM(C84+G84+K84+O84+S84+W84+AA84+AE84+AI84+AM84+AQ84+AU84+AY84+BC84+BG84+BK84+BO84+BS84+BW84+CA84+CE84+CI84+CM84+CQ84+CU84+CY84+DC84+DG84+DK84+DO84+DS84+DW84+EA84+EE84+EI84)</f>
        <v>0</v>
      </c>
      <c r="EN84" s="60">
        <f>(D84+H84+L84+P84+T84+X84+AB84+AF84+AJ84+AN84+AR84+AV84+AZ84+BD84+BH84+BL84+BP84+BT84+BX84+CB84+CF84+CJ84+CN84+CR84+CV84+CZ84+DD84+DH84+DL84+DP84+DT84+DX84+EB84+EF84+EJ84)</f>
        <v>3</v>
      </c>
      <c r="EO84" s="61">
        <f>(EM84/(EN84+EM84)*100)</f>
        <v>0</v>
      </c>
      <c r="EP84" s="62">
        <f>(F84+J84+N84+R84+V84+Z84+AD84+AH84+AL84+AP84+AT84+AX84+BB84+BF84+BJ84+BN84+BR84+BV84+BZ84+CD84+CH84+CL84+CP84+CT84+CX84+DB84+DF84+DJ84+DN84+DR84+DV84+DZ84+ED84+EH84+EL84)</f>
        <v>2</v>
      </c>
      <c r="EQ84" s="63">
        <f>COUNTIF(C84:EL84,"1.m")</f>
        <v>0</v>
      </c>
      <c r="ER84" s="63">
        <f>COUNTIF(C84:EL84,"2.m")</f>
        <v>0</v>
      </c>
      <c r="ES84" s="63">
        <f>COUNTIF(C84:EL84,"3.m")</f>
        <v>0</v>
      </c>
      <c r="ET84" s="64">
        <f>COUNTIF(C84:EL84,"4.m")</f>
        <v>1</v>
      </c>
      <c r="EU84" s="65">
        <f>COUNTIF(C84:EL84,"5.m")</f>
        <v>0</v>
      </c>
    </row>
    <row r="85" spans="1:151" ht="19.95" customHeight="1" x14ac:dyDescent="0.3">
      <c r="A85" s="73" t="s">
        <v>545</v>
      </c>
      <c r="B85" s="75" t="s">
        <v>879</v>
      </c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>
        <v>0</v>
      </c>
      <c r="BD85" s="34">
        <v>2</v>
      </c>
      <c r="BE85" s="34" t="s">
        <v>220</v>
      </c>
      <c r="BF85" s="35">
        <v>2</v>
      </c>
      <c r="BG85" s="36"/>
      <c r="BH85" s="34"/>
      <c r="BI85" s="34"/>
      <c r="BJ85" s="37"/>
      <c r="BK85" s="33"/>
      <c r="BL85" s="34"/>
      <c r="BM85" s="34"/>
      <c r="BN85" s="38"/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9"/>
      <c r="DO85" s="33"/>
      <c r="DP85" s="34"/>
      <c r="DQ85" s="34"/>
      <c r="DR85" s="38"/>
      <c r="DS85" s="36"/>
      <c r="DT85" s="34"/>
      <c r="DU85" s="34"/>
      <c r="DV85" s="39"/>
      <c r="DW85" s="33"/>
      <c r="DX85" s="34"/>
      <c r="DY85" s="34"/>
      <c r="DZ85" s="38"/>
      <c r="EA85" s="36"/>
      <c r="EB85" s="34"/>
      <c r="EC85" s="34"/>
      <c r="ED85" s="39"/>
      <c r="EE85" s="33"/>
      <c r="EF85" s="34"/>
      <c r="EG85" s="34"/>
      <c r="EH85" s="38"/>
      <c r="EI85" s="33"/>
      <c r="EJ85" s="34"/>
      <c r="EK85" s="34"/>
      <c r="EL85" s="40"/>
      <c r="EM85" s="59">
        <f>SUM(C85+G85+K85+O85+S85+W85+AA85+AE85+AI85+AM85+AQ85+AU85+AY85+BC85+BG85+BK85+BO85+BS85+BW85+CA85+CE85+CI85+CM85+CQ85+CU85+CY85+DC85+DG85+DK85+DO85+DS85+DW85+EA85+EE85+EI85)</f>
        <v>0</v>
      </c>
      <c r="EN85" s="60">
        <f>(D85+H85+L85+P85+T85+X85+AB85+AF85+AJ85+AN85+AR85+AV85+AZ85+BD85+BH85+BL85+BP85+BT85+BX85+CB85+CF85+CJ85+CN85+CR85+CV85+CZ85+DD85+DH85+DL85+DP85+DT85+DX85+EB85+EF85+EJ85)</f>
        <v>2</v>
      </c>
      <c r="EO85" s="61">
        <f>(EM85/(EN85+EM85)*100)</f>
        <v>0</v>
      </c>
      <c r="EP85" s="62">
        <f>(F85+J85+N85+R85+V85+Z85+AD85+AH85+AL85+AP85+AT85+AX85+BB85+BF85+BJ85+BN85+BR85+BV85+BZ85+CD85+CH85+CL85+CP85+CT85+CX85+DB85+DF85+DJ85+DN85+DR85+DV85+DZ85+ED85+EH85+EL85)</f>
        <v>2</v>
      </c>
      <c r="EQ85" s="63">
        <f>COUNTIF(C85:EL85,"1.m")</f>
        <v>0</v>
      </c>
      <c r="ER85" s="63">
        <f>COUNTIF(C85:EL85,"2.m")</f>
        <v>0</v>
      </c>
      <c r="ES85" s="63">
        <f>COUNTIF(C85:EL85,"3.m")</f>
        <v>1</v>
      </c>
      <c r="ET85" s="64">
        <f>COUNTIF(C85:EL85,"4.m")</f>
        <v>0</v>
      </c>
      <c r="EU85" s="65">
        <f>COUNTIF(C85:EL85,"5.m")</f>
        <v>0</v>
      </c>
    </row>
    <row r="86" spans="1:151" ht="19.95" customHeight="1" x14ac:dyDescent="0.3">
      <c r="A86" s="73" t="s">
        <v>546</v>
      </c>
      <c r="B86" s="75" t="s">
        <v>882</v>
      </c>
      <c r="C86" s="33"/>
      <c r="D86" s="34"/>
      <c r="E86" s="34"/>
      <c r="F86" s="35"/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>
        <v>0</v>
      </c>
      <c r="BD86" s="34">
        <v>2</v>
      </c>
      <c r="BE86" s="34" t="s">
        <v>220</v>
      </c>
      <c r="BF86" s="35">
        <v>2</v>
      </c>
      <c r="BG86" s="36"/>
      <c r="BH86" s="34"/>
      <c r="BI86" s="34"/>
      <c r="BJ86" s="39"/>
      <c r="BK86" s="33"/>
      <c r="BL86" s="34"/>
      <c r="BM86" s="34"/>
      <c r="BN86" s="35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8"/>
      <c r="CM86" s="36"/>
      <c r="CN86" s="34"/>
      <c r="CO86" s="34"/>
      <c r="CP86" s="39"/>
      <c r="CQ86" s="33"/>
      <c r="CR86" s="34"/>
      <c r="CS86" s="34"/>
      <c r="CT86" s="38"/>
      <c r="CU86" s="36"/>
      <c r="CV86" s="34"/>
      <c r="CW86" s="34"/>
      <c r="CX86" s="39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9"/>
      <c r="DO86" s="33"/>
      <c r="DP86" s="34"/>
      <c r="DQ86" s="34"/>
      <c r="DR86" s="38"/>
      <c r="DS86" s="36"/>
      <c r="DT86" s="34"/>
      <c r="DU86" s="34"/>
      <c r="DV86" s="39"/>
      <c r="DW86" s="33"/>
      <c r="DX86" s="34"/>
      <c r="DY86" s="34"/>
      <c r="DZ86" s="38"/>
      <c r="EA86" s="36"/>
      <c r="EB86" s="34"/>
      <c r="EC86" s="34"/>
      <c r="ED86" s="39"/>
      <c r="EE86" s="33"/>
      <c r="EF86" s="34"/>
      <c r="EG86" s="34"/>
      <c r="EH86" s="38"/>
      <c r="EI86" s="33"/>
      <c r="EJ86" s="34"/>
      <c r="EK86" s="34"/>
      <c r="EL86" s="40"/>
      <c r="EM86" s="59">
        <f>SUM(C86+G86+K86+O86+S86+W86+AA86+AE86+AI86+AM86+AQ86+AU86+AY86+BC86+BG86+BK86+BO86+BS86+BW86+CA86+CE86+CI86+CM86+CQ86+CU86+CY86+DC86+DG86+DK86+DO86+DS86+DW86+EA86+EE86+EI86)</f>
        <v>0</v>
      </c>
      <c r="EN86" s="60">
        <f>(D86+H86+L86+P86+T86+X86+AB86+AF86+AJ86+AN86+AR86+AV86+AZ86+BD86+BH86+BL86+BP86+BT86+BX86+CB86+CF86+CJ86+CN86+CR86+CV86+CZ86+DD86+DH86+DL86+DP86+DT86+DX86+EB86+EF86+EJ86)</f>
        <v>2</v>
      </c>
      <c r="EO86" s="61">
        <f>(EM86/(EN86+EM86)*100)</f>
        <v>0</v>
      </c>
      <c r="EP86" s="62">
        <f>(F86+J86+N86+R86+V86+Z86+AD86+AH86+AL86+AP86+AT86+AX86+BB86+BF86+BJ86+BN86+BR86+BV86+BZ86+CD86+CH86+CL86+CP86+CT86+CX86+DB86+DF86+DJ86+DN86+DR86+DV86+DZ86+ED86+EH86+EL86)</f>
        <v>2</v>
      </c>
      <c r="EQ86" s="63">
        <f>COUNTIF(C86:EL86,"1.m")</f>
        <v>0</v>
      </c>
      <c r="ER86" s="63">
        <f>COUNTIF(C86:EL86,"2.m")</f>
        <v>0</v>
      </c>
      <c r="ES86" s="63">
        <f>COUNTIF(C86:EL86,"3.m")</f>
        <v>1</v>
      </c>
      <c r="ET86" s="64">
        <f>COUNTIF(C86:EL86,"4.m")</f>
        <v>0</v>
      </c>
      <c r="EU86" s="65">
        <f>COUNTIF(C86:EL86,"5.m")</f>
        <v>0</v>
      </c>
    </row>
    <row r="87" spans="1:151" ht="19.95" customHeight="1" x14ac:dyDescent="0.3">
      <c r="A87" s="73" t="s">
        <v>560</v>
      </c>
      <c r="B87" s="75" t="s">
        <v>961</v>
      </c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9"/>
      <c r="BK87" s="33"/>
      <c r="BL87" s="34"/>
      <c r="BM87" s="34"/>
      <c r="BN87" s="38"/>
      <c r="BO87" s="36"/>
      <c r="BP87" s="34"/>
      <c r="BQ87" s="34"/>
      <c r="BR87" s="39"/>
      <c r="BS87" s="33">
        <v>0</v>
      </c>
      <c r="BT87" s="34">
        <v>1</v>
      </c>
      <c r="BU87" s="34">
        <v>1</v>
      </c>
      <c r="BV87" s="38">
        <v>2</v>
      </c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7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9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5"/>
      <c r="EI87" s="33"/>
      <c r="EJ87" s="34"/>
      <c r="EK87" s="34"/>
      <c r="EL87" s="40"/>
      <c r="EM87" s="59">
        <f>SUM(C87+G87+K87+O87+S87+W87+AA87+AE87+AI87+AM87+AQ87+AU87+AY87+BC87+BG87+BK87+BO87+BS87+BW87+CA87+CE87+CI87+CM87+CQ87+CU87+CY87+DC87+DG87+DK87+DO87+DS87+DW87+EA87+EE87+EI87)</f>
        <v>0</v>
      </c>
      <c r="EN87" s="60">
        <f>(D87+H87+L87+P87+T87+X87+AB87+AF87+AJ87+AN87+AR87+AV87+AZ87+BD87+BH87+BL87+BP87+BT87+BX87+CB87+CF87+CJ87+CN87+CR87+CV87+CZ87+DD87+DH87+DL87+DP87+DT87+DX87+EB87+EF87+EJ87)</f>
        <v>1</v>
      </c>
      <c r="EO87" s="61">
        <f>(EM87/(EN87+EM87)*100)</f>
        <v>0</v>
      </c>
      <c r="EP87" s="62">
        <f>(F87+J87+N87+R87+V87+Z87+AD87+AH87+AL87+AP87+AT87+AX87+BB87+BF87+BJ87+BN87+BR87+BV87+BZ87+CD87+CH87+CL87+CP87+CT87+CX87+DB87+DF87+DJ87+DN87+DR87+DV87+DZ87+ED87+EH87+EL87)</f>
        <v>2</v>
      </c>
      <c r="EQ87" s="63">
        <f>COUNTIF(C87:EL87,"1.m")</f>
        <v>0</v>
      </c>
      <c r="ER87" s="63">
        <f>COUNTIF(C87:EL87,"2.m")</f>
        <v>0</v>
      </c>
      <c r="ES87" s="63">
        <f>COUNTIF(C87:EL87,"3.m")</f>
        <v>0</v>
      </c>
      <c r="ET87" s="64">
        <f>COUNTIF(C87:EL87,"4.m")</f>
        <v>0</v>
      </c>
      <c r="EU87" s="65">
        <f>COUNTIF(C87:EL87,"5.m")</f>
        <v>0</v>
      </c>
    </row>
    <row r="88" spans="1:151" ht="19.95" customHeight="1" x14ac:dyDescent="0.3">
      <c r="A88" s="73" t="s">
        <v>547</v>
      </c>
      <c r="B88" s="75" t="s">
        <v>391</v>
      </c>
      <c r="C88" s="33"/>
      <c r="D88" s="34"/>
      <c r="E88" s="34"/>
      <c r="F88" s="35"/>
      <c r="G88" s="33"/>
      <c r="H88" s="34"/>
      <c r="I88" s="34"/>
      <c r="J88" s="35"/>
      <c r="K88" s="33"/>
      <c r="L88" s="34"/>
      <c r="M88" s="34"/>
      <c r="N88" s="35"/>
      <c r="O88" s="33">
        <v>0</v>
      </c>
      <c r="P88" s="34">
        <v>3</v>
      </c>
      <c r="Q88" s="34" t="s">
        <v>221</v>
      </c>
      <c r="R88" s="35">
        <v>1</v>
      </c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9"/>
      <c r="BK88" s="33"/>
      <c r="BL88" s="34"/>
      <c r="BM88" s="34"/>
      <c r="BN88" s="35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9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9"/>
      <c r="DO88" s="33"/>
      <c r="DP88" s="34"/>
      <c r="DQ88" s="34"/>
      <c r="DR88" s="38"/>
      <c r="DS88" s="36"/>
      <c r="DT88" s="34"/>
      <c r="DU88" s="34"/>
      <c r="DV88" s="39"/>
      <c r="DW88" s="33"/>
      <c r="DX88" s="34"/>
      <c r="DY88" s="34"/>
      <c r="DZ88" s="38"/>
      <c r="EA88" s="36"/>
      <c r="EB88" s="34"/>
      <c r="EC88" s="34"/>
      <c r="ED88" s="39"/>
      <c r="EE88" s="33"/>
      <c r="EF88" s="34"/>
      <c r="EG88" s="34"/>
      <c r="EH88" s="38"/>
      <c r="EI88" s="33"/>
      <c r="EJ88" s="34"/>
      <c r="EK88" s="34"/>
      <c r="EL88" s="40"/>
      <c r="EM88" s="59">
        <f>SUM(C88+G88+K88+O88+S88+W88+AA88+AE88+AI88+AM88+AQ88+AU88+AY88+BC88+BG88+BK88+BO88+BS88+BW88+CA88+CE88+CI88+CM88+CQ88+CU88+CY88+DC88+DG88+DK88+DO88+DS88+DW88+EA88+EE88+EI88)</f>
        <v>0</v>
      </c>
      <c r="EN88" s="60">
        <f>(D88+H88+L88+P88+T88+X88+AB88+AF88+AJ88+AN88+AR88+AV88+AZ88+BD88+BH88+BL88+BP88+BT88+BX88+CB88+CF88+CJ88+CN88+CR88+CV88+CZ88+DD88+DH88+DL88+DP88+DT88+DX88+EB88+EF88+EJ88)</f>
        <v>3</v>
      </c>
      <c r="EO88" s="61">
        <f>(EM88/(EN88+EM88)*100)</f>
        <v>0</v>
      </c>
      <c r="EP88" s="62">
        <f>(F88+J88+N88+R88+V88+Z88+AD88+AH88+AL88+AP88+AT88+AX88+BB88+BF88+BJ88+BN88+BR88+BV88+BZ88+CD88+CH88+CL88+CP88+CT88+CX88+DB88+DF88+DJ88+DN88+DR88+DV88+DZ88+ED88+EH88+EL88)</f>
        <v>1</v>
      </c>
      <c r="EQ88" s="63">
        <f>COUNTIF(C88:EL88,"1.m")</f>
        <v>0</v>
      </c>
      <c r="ER88" s="63">
        <f>COUNTIF(C88:EL88,"2.m")</f>
        <v>0</v>
      </c>
      <c r="ES88" s="63">
        <f>COUNTIF(C88:EL88,"3.m")</f>
        <v>0</v>
      </c>
      <c r="ET88" s="64">
        <f>COUNTIF(C88:EL88,"4.m")</f>
        <v>1</v>
      </c>
      <c r="EU88" s="65">
        <f>COUNTIF(C88:EL88,"5.m")</f>
        <v>0</v>
      </c>
    </row>
    <row r="89" spans="1:151" ht="19.95" customHeight="1" x14ac:dyDescent="0.3">
      <c r="A89" s="73" t="s">
        <v>548</v>
      </c>
      <c r="B89" s="75" t="s">
        <v>395</v>
      </c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>
        <v>0</v>
      </c>
      <c r="P89" s="34">
        <v>2</v>
      </c>
      <c r="Q89" s="34" t="s">
        <v>220</v>
      </c>
      <c r="R89" s="35">
        <v>1</v>
      </c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7"/>
      <c r="BK89" s="33"/>
      <c r="BL89" s="34"/>
      <c r="BM89" s="34"/>
      <c r="BN89" s="38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9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9"/>
      <c r="DO89" s="33"/>
      <c r="DP89" s="34"/>
      <c r="DQ89" s="34"/>
      <c r="DR89" s="38"/>
      <c r="DS89" s="36"/>
      <c r="DT89" s="34"/>
      <c r="DU89" s="34"/>
      <c r="DV89" s="39"/>
      <c r="DW89" s="33"/>
      <c r="DX89" s="34"/>
      <c r="DY89" s="34"/>
      <c r="DZ89" s="38"/>
      <c r="EA89" s="36"/>
      <c r="EB89" s="34"/>
      <c r="EC89" s="34"/>
      <c r="ED89" s="39"/>
      <c r="EE89" s="33"/>
      <c r="EF89" s="34"/>
      <c r="EG89" s="34"/>
      <c r="EH89" s="38"/>
      <c r="EI89" s="33"/>
      <c r="EJ89" s="34"/>
      <c r="EK89" s="34"/>
      <c r="EL89" s="40"/>
      <c r="EM89" s="59">
        <f>SUM(C89+G89+K89+O89+S89+W89+AA89+AE89+AI89+AM89+AQ89+AU89+AY89+BC89+BG89+BK89+BO89+BS89+BW89+CA89+CE89+CI89+CM89+CQ89+CU89+CY89+DC89+DG89+DK89+DO89+DS89+DW89+EA89+EE89+EI89)</f>
        <v>0</v>
      </c>
      <c r="EN89" s="60">
        <f>(D89+H89+L89+P89+T89+X89+AB89+AF89+AJ89+AN89+AR89+AV89+AZ89+BD89+BH89+BL89+BP89+BT89+BX89+CB89+CF89+CJ89+CN89+CR89+CV89+CZ89+DD89+DH89+DL89+DP89+DT89+DX89+EB89+EF89+EJ89)</f>
        <v>2</v>
      </c>
      <c r="EO89" s="61">
        <f>(EM89/(EN89+EM89)*100)</f>
        <v>0</v>
      </c>
      <c r="EP89" s="62">
        <f>(F89+J89+N89+R89+V89+Z89+AD89+AH89+AL89+AP89+AT89+AX89+BB89+BF89+BJ89+BN89+BR89+BV89+BZ89+CD89+CH89+CL89+CP89+CT89+CX89+DB89+DF89+DJ89+DN89+DR89+DV89+DZ89+ED89+EH89+EL89)</f>
        <v>1</v>
      </c>
      <c r="EQ89" s="63">
        <f>COUNTIF(C89:EL89,"1.m")</f>
        <v>0</v>
      </c>
      <c r="ER89" s="63">
        <f>COUNTIF(C89:EL89,"2.m")</f>
        <v>0</v>
      </c>
      <c r="ES89" s="63">
        <f>COUNTIF(C89:EL89,"3.m")</f>
        <v>1</v>
      </c>
      <c r="ET89" s="64">
        <f>COUNTIF(C89:EL89,"4.m")</f>
        <v>0</v>
      </c>
      <c r="EU89" s="65">
        <f>COUNTIF(C89:EL89,"5.m")</f>
        <v>0</v>
      </c>
    </row>
    <row r="90" spans="1:151" ht="19.95" customHeight="1" x14ac:dyDescent="0.3">
      <c r="A90" s="73" t="s">
        <v>549</v>
      </c>
      <c r="B90" s="75" t="s">
        <v>431</v>
      </c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>
        <v>0</v>
      </c>
      <c r="T90" s="34">
        <v>3</v>
      </c>
      <c r="U90" s="34" t="s">
        <v>221</v>
      </c>
      <c r="V90" s="35">
        <v>1</v>
      </c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9"/>
      <c r="BK90" s="33"/>
      <c r="BL90" s="34"/>
      <c r="BM90" s="34"/>
      <c r="BN90" s="35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5"/>
      <c r="CM90" s="36"/>
      <c r="CN90" s="34"/>
      <c r="CO90" s="34"/>
      <c r="CP90" s="37"/>
      <c r="CQ90" s="33"/>
      <c r="CR90" s="34"/>
      <c r="CS90" s="34"/>
      <c r="CT90" s="35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9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40"/>
      <c r="EM90" s="59">
        <f>SUM(C90+G90+K90+O90+S90+W90+AA90+AE90+AI90+AM90+AQ90+AU90+AY90+BC90+BG90+BK90+BO90+BS90+BW90+CA90+CE90+CI90+CM90+CQ90+CU90+CY90+DC90+DG90+DK90+DO90+DS90+DW90+EA90+EE90+EI90)</f>
        <v>0</v>
      </c>
      <c r="EN90" s="60">
        <f>(D90+H90+L90+P90+T90+X90+AB90+AF90+AJ90+AN90+AR90+AV90+AZ90+BD90+BH90+BL90+BP90+BT90+BX90+CB90+CF90+CJ90+CN90+CR90+CV90+CZ90+DD90+DH90+DL90+DP90+DT90+DX90+EB90+EF90+EJ90)</f>
        <v>3</v>
      </c>
      <c r="EO90" s="61">
        <f>(EM90/(EN90+EM90)*100)</f>
        <v>0</v>
      </c>
      <c r="EP90" s="62">
        <f>(F90+J90+N90+R90+V90+Z90+AD90+AH90+AL90+AP90+AT90+AX90+BB90+BF90+BJ90+BN90+BR90+BV90+BZ90+CD90+CH90+CL90+CP90+CT90+CX90+DB90+DF90+DJ90+DN90+DR90+DV90+DZ90+ED90+EH90+EL90)</f>
        <v>1</v>
      </c>
      <c r="EQ90" s="63">
        <f>COUNTIF(C90:EL90,"1.m")</f>
        <v>0</v>
      </c>
      <c r="ER90" s="63">
        <f>COUNTIF(C90:EL90,"2.m")</f>
        <v>0</v>
      </c>
      <c r="ES90" s="63">
        <f>COUNTIF(C90:EL90,"3.m")</f>
        <v>0</v>
      </c>
      <c r="ET90" s="64">
        <f>COUNTIF(C90:EL90,"4.m")</f>
        <v>1</v>
      </c>
      <c r="EU90" s="65">
        <f>COUNTIF(C90:EL90,"5.m")</f>
        <v>0</v>
      </c>
    </row>
    <row r="91" spans="1:151" ht="19.95" customHeight="1" x14ac:dyDescent="0.3">
      <c r="A91" s="73" t="s">
        <v>550</v>
      </c>
      <c r="B91" s="75" t="s">
        <v>748</v>
      </c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>
        <v>0</v>
      </c>
      <c r="AR91" s="34">
        <v>3</v>
      </c>
      <c r="AS91" s="34" t="s">
        <v>221</v>
      </c>
      <c r="AT91" s="35">
        <v>1</v>
      </c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9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9"/>
      <c r="DO91" s="33"/>
      <c r="DP91" s="34"/>
      <c r="DQ91" s="34"/>
      <c r="DR91" s="38"/>
      <c r="DS91" s="36"/>
      <c r="DT91" s="34"/>
      <c r="DU91" s="34"/>
      <c r="DV91" s="39"/>
      <c r="DW91" s="33"/>
      <c r="DX91" s="34"/>
      <c r="DY91" s="34"/>
      <c r="DZ91" s="38"/>
      <c r="EA91" s="36"/>
      <c r="EB91" s="34"/>
      <c r="EC91" s="34"/>
      <c r="ED91" s="39"/>
      <c r="EE91" s="33"/>
      <c r="EF91" s="34"/>
      <c r="EG91" s="34"/>
      <c r="EH91" s="38"/>
      <c r="EI91" s="33"/>
      <c r="EJ91" s="34"/>
      <c r="EK91" s="34"/>
      <c r="EL91" s="40"/>
      <c r="EM91" s="59">
        <f>SUM(C91+G91+K91+O91+S91+W91+AA91+AE91+AI91+AM91+AQ91+AU91+AY91+BC91+BG91+BK91+BO91+BS91+BW91+CA91+CE91+CI91+CM91+CQ91+CU91+CY91+DC91+DG91+DK91+DO91+DS91+DW91+EA91+EE91+EI91)</f>
        <v>0</v>
      </c>
      <c r="EN91" s="60">
        <f>(D91+H91+L91+P91+T91+X91+AB91+AF91+AJ91+AN91+AR91+AV91+AZ91+BD91+BH91+BL91+BP91+BT91+BX91+CB91+CF91+CJ91+CN91+CR91+CV91+CZ91+DD91+DH91+DL91+DP91+DT91+DX91+EB91+EF91+EJ91)</f>
        <v>3</v>
      </c>
      <c r="EO91" s="61">
        <f>(EM91/(EN91+EM91)*100)</f>
        <v>0</v>
      </c>
      <c r="EP91" s="62">
        <f>(F91+J91+N91+R91+V91+Z91+AD91+AH91+AL91+AP91+AT91+AX91+BB91+BF91+BJ91+BN91+BR91+BV91+BZ91+CD91+CH91+CL91+CP91+CT91+CX91+DB91+DF91+DJ91+DN91+DR91+DV91+DZ91+ED91+EH91+EL91)</f>
        <v>1</v>
      </c>
      <c r="EQ91" s="63">
        <f>COUNTIF(C91:EL91,"1.m")</f>
        <v>0</v>
      </c>
      <c r="ER91" s="63">
        <f>COUNTIF(C91:EL91,"2.m")</f>
        <v>0</v>
      </c>
      <c r="ES91" s="63">
        <f>COUNTIF(C91:EL91,"3.m")</f>
        <v>0</v>
      </c>
      <c r="ET91" s="64">
        <f>COUNTIF(C91:EL91,"4.m")</f>
        <v>1</v>
      </c>
      <c r="EU91" s="65">
        <f>COUNTIF(C91:EL91,"5.m")</f>
        <v>0</v>
      </c>
    </row>
    <row r="92" spans="1:151" ht="19.95" customHeight="1" x14ac:dyDescent="0.3">
      <c r="A92" s="73" t="s">
        <v>552</v>
      </c>
      <c r="B92" s="75" t="s">
        <v>928</v>
      </c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9"/>
      <c r="BK92" s="33">
        <v>0</v>
      </c>
      <c r="BL92" s="34">
        <v>2</v>
      </c>
      <c r="BM92" s="34">
        <v>3</v>
      </c>
      <c r="BN92" s="35">
        <v>1</v>
      </c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40"/>
      <c r="EM92" s="59">
        <f>SUM(C92+G92+K92+O92+S92+W92+AA92+AE92+AI92+AM92+AQ92+AU92+AY92+BC92+BG92+BK92+BO92+BS92+BW92+CA92+CE92+CI92+CM92+CQ92+CU92+CY92+DC92+DG92+DK92+DO92+DS92+DW92+EA92+EE92+EI92)</f>
        <v>0</v>
      </c>
      <c r="EN92" s="60">
        <f>(D92+H92+L92+P92+T92+X92+AB92+AF92+AJ92+AN92+AR92+AV92+AZ92+BD92+BH92+BL92+BP92+BT92+BX92+CB92+CF92+CJ92+CN92+CR92+CV92+CZ92+DD92+DH92+DL92+DP92+DT92+DX92+EB92+EF92+EJ92)</f>
        <v>2</v>
      </c>
      <c r="EO92" s="61">
        <f>(EM92/(EN92+EM92)*100)</f>
        <v>0</v>
      </c>
      <c r="EP92" s="62">
        <f>(F92+J92+N92+R92+V92+Z92+AD92+AH92+AL92+AP92+AT92+AX92+BB92+BF92+BJ92+BN92+BR92+BV92+BZ92+CD92+CH92+CL92+CP92+CT92+CX92+DB92+DF92+DJ92+DN92+DR92+DV92+DZ92+ED92+EH92+EL92)</f>
        <v>1</v>
      </c>
      <c r="EQ92" s="63">
        <f>COUNTIF(C92:EL92,"1.m")</f>
        <v>0</v>
      </c>
      <c r="ER92" s="63">
        <f>COUNTIF(C92:EL92,"2.m")</f>
        <v>0</v>
      </c>
      <c r="ES92" s="63">
        <f>COUNTIF(C92:EL92,"3.m")</f>
        <v>0</v>
      </c>
      <c r="ET92" s="64">
        <f>COUNTIF(C92:EL92,"4.m")</f>
        <v>0</v>
      </c>
      <c r="EU92" s="65">
        <f>COUNTIF(C92:EL92,"5.m")</f>
        <v>0</v>
      </c>
    </row>
    <row r="93" spans="1:151" ht="19.95" customHeight="1" x14ac:dyDescent="0.3">
      <c r="A93" s="73" t="s">
        <v>554</v>
      </c>
      <c r="B93" s="75" t="s">
        <v>930</v>
      </c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7"/>
      <c r="BK93" s="33">
        <v>0</v>
      </c>
      <c r="BL93" s="34">
        <v>1</v>
      </c>
      <c r="BM93" s="34">
        <v>2</v>
      </c>
      <c r="BN93" s="38">
        <v>1</v>
      </c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9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9"/>
      <c r="DO93" s="33"/>
      <c r="DP93" s="34"/>
      <c r="DQ93" s="34"/>
      <c r="DR93" s="38"/>
      <c r="DS93" s="36"/>
      <c r="DT93" s="34"/>
      <c r="DU93" s="34"/>
      <c r="DV93" s="39"/>
      <c r="DW93" s="33"/>
      <c r="DX93" s="34"/>
      <c r="DY93" s="34"/>
      <c r="DZ93" s="38"/>
      <c r="EA93" s="36"/>
      <c r="EB93" s="34"/>
      <c r="EC93" s="34"/>
      <c r="ED93" s="39"/>
      <c r="EE93" s="33"/>
      <c r="EF93" s="34"/>
      <c r="EG93" s="34"/>
      <c r="EH93" s="38"/>
      <c r="EI93" s="33"/>
      <c r="EJ93" s="34"/>
      <c r="EK93" s="34"/>
      <c r="EL93" s="40"/>
      <c r="EM93" s="59">
        <f>SUM(C93+G93+K93+O93+S93+W93+AA93+AE93+AI93+AM93+AQ93+AU93+AY93+BC93+BG93+BK93+BO93+BS93+BW93+CA93+CE93+CI93+CM93+CQ93+CU93+CY93+DC93+DG93+DK93+DO93+DS93+DW93+EA93+EE93+EI93)</f>
        <v>0</v>
      </c>
      <c r="EN93" s="60">
        <f>(D93+H93+L93+P93+T93+X93+AB93+AF93+AJ93+AN93+AR93+AV93+AZ93+BD93+BH93+BL93+BP93+BT93+BX93+CB93+CF93+CJ93+CN93+CR93+CV93+CZ93+DD93+DH93+DL93+DP93+DT93+DX93+EB93+EF93+EJ93)</f>
        <v>1</v>
      </c>
      <c r="EO93" s="61">
        <f>(EM93/(EN93+EM93)*100)</f>
        <v>0</v>
      </c>
      <c r="EP93" s="62">
        <f>(F93+J93+N93+R93+V93+Z93+AD93+AH93+AL93+AP93+AT93+AX93+BB93+BF93+BJ93+BN93+BR93+BV93+BZ93+CD93+CH93+CL93+CP93+CT93+CX93+DB93+DF93+DJ93+DN93+DR93+DV93+DZ93+ED93+EH93+EL93)</f>
        <v>1</v>
      </c>
      <c r="EQ93" s="63">
        <f>COUNTIF(C93:EL93,"1.m")</f>
        <v>0</v>
      </c>
      <c r="ER93" s="63">
        <f>COUNTIF(C93:EL93,"2.m")</f>
        <v>0</v>
      </c>
      <c r="ES93" s="63">
        <f>COUNTIF(C93:EL93,"3.m")</f>
        <v>0</v>
      </c>
      <c r="ET93" s="64">
        <f>COUNTIF(C93:EL93,"4.m")</f>
        <v>0</v>
      </c>
      <c r="EU93" s="65">
        <f>COUNTIF(C93:EL93,"5.m")</f>
        <v>0</v>
      </c>
    </row>
    <row r="94" spans="1:151" ht="19.95" customHeight="1" x14ac:dyDescent="0.3">
      <c r="A94" s="73" t="s">
        <v>555</v>
      </c>
      <c r="B94" s="75" t="s">
        <v>931</v>
      </c>
      <c r="C94" s="33"/>
      <c r="D94" s="34"/>
      <c r="E94" s="34"/>
      <c r="F94" s="35"/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9"/>
      <c r="BK94" s="33">
        <v>0</v>
      </c>
      <c r="BL94" s="34">
        <v>2</v>
      </c>
      <c r="BM94" s="41">
        <v>3</v>
      </c>
      <c r="BN94" s="42">
        <v>1</v>
      </c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7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7"/>
      <c r="DO94" s="33"/>
      <c r="DP94" s="34"/>
      <c r="DQ94" s="34"/>
      <c r="DR94" s="35"/>
      <c r="DS94" s="36"/>
      <c r="DT94" s="34"/>
      <c r="DU94" s="34"/>
      <c r="DV94" s="39"/>
      <c r="DW94" s="33"/>
      <c r="DX94" s="34"/>
      <c r="DY94" s="34"/>
      <c r="DZ94" s="35"/>
      <c r="EA94" s="36"/>
      <c r="EB94" s="34"/>
      <c r="EC94" s="34"/>
      <c r="ED94" s="37"/>
      <c r="EE94" s="33"/>
      <c r="EF94" s="34"/>
      <c r="EG94" s="34"/>
      <c r="EH94" s="35"/>
      <c r="EI94" s="33"/>
      <c r="EJ94" s="34"/>
      <c r="EK94" s="34"/>
      <c r="EL94" s="40"/>
      <c r="EM94" s="59">
        <f>SUM(C94+G94+K94+O94+S94+W94+AA94+AE94+AI94+AM94+AQ94+AU94+AY94+BC94+BG94+BK94+BO94+BS94+BW94+CA94+CE94+CI94+CM94+CQ94+CU94+CY94+DC94+DG94+DK94+DO94+DS94+DW94+EA94+EE94+EI94)</f>
        <v>0</v>
      </c>
      <c r="EN94" s="60">
        <f>(D94+H94+L94+P94+T94+X94+AB94+AF94+AJ94+AN94+AR94+AV94+AZ94+BD94+BH94+BL94+BP94+BT94+BX94+CB94+CF94+CJ94+CN94+CR94+CV94+CZ94+DD94+DH94+DL94+DP94+DT94+DX94+EB94+EF94+EJ94)</f>
        <v>2</v>
      </c>
      <c r="EO94" s="61">
        <f>(EM94/(EN94+EM94)*100)</f>
        <v>0</v>
      </c>
      <c r="EP94" s="62">
        <f>(F94+J94+N94+R94+V94+Z94+AD94+AH94+AL94+AP94+AT94+AX94+BB94+BF94+BJ94+BN94+BR94+BV94+BZ94+CD94+CH94+CL94+CP94+CT94+CX94+DB94+DF94+DJ94+DN94+DR94+DV94+DZ94+ED94+EH94+EL94)</f>
        <v>1</v>
      </c>
      <c r="EQ94" s="63">
        <f>COUNTIF(C94:EL94,"1.m")</f>
        <v>0</v>
      </c>
      <c r="ER94" s="63">
        <f>COUNTIF(C94:EL94,"2.m")</f>
        <v>0</v>
      </c>
      <c r="ES94" s="63">
        <f>COUNTIF(C94:EL94,"3.m")</f>
        <v>0</v>
      </c>
      <c r="ET94" s="64">
        <f>COUNTIF(C94:EL94,"4.m")</f>
        <v>0</v>
      </c>
      <c r="EU94" s="65">
        <f>COUNTIF(C94:EL94,"5.m")</f>
        <v>0</v>
      </c>
    </row>
    <row r="95" spans="1:151" ht="19.95" customHeight="1" x14ac:dyDescent="0.3">
      <c r="A95" s="73" t="s">
        <v>557</v>
      </c>
      <c r="B95" s="75" t="s">
        <v>948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/>
      <c r="AF95" s="34"/>
      <c r="AG95" s="34"/>
      <c r="AH95" s="35"/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>
        <v>0</v>
      </c>
      <c r="BP95" s="34">
        <v>3</v>
      </c>
      <c r="BQ95" s="34">
        <v>4</v>
      </c>
      <c r="BR95" s="39">
        <v>1</v>
      </c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8"/>
      <c r="CM95" s="36"/>
      <c r="CN95" s="34"/>
      <c r="CO95" s="34"/>
      <c r="CP95" s="39"/>
      <c r="CQ95" s="33"/>
      <c r="CR95" s="34"/>
      <c r="CS95" s="34"/>
      <c r="CT95" s="38"/>
      <c r="CU95" s="36"/>
      <c r="CV95" s="34"/>
      <c r="CW95" s="34"/>
      <c r="CX95" s="39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8"/>
      <c r="EI95" s="33"/>
      <c r="EJ95" s="34"/>
      <c r="EK95" s="34"/>
      <c r="EL95" s="40"/>
      <c r="EM95" s="59">
        <f>SUM(C95+G95+K95+O95+S95+W95+AA95+AE95+AI95+AM95+AQ95+AU95+AY95+BC95+BG95+BK95+BO95+BS95+BW95+CA95+CE95+CI95+CM95+CQ95+CU95+CY95+DC95+DG95+DK95+DO95+DS95+DW95+EA95+EE95+EI95)</f>
        <v>0</v>
      </c>
      <c r="EN95" s="60">
        <f>(D95+H95+L95+P95+T95+X95+AB95+AF95+AJ95+AN95+AR95+AV95+AZ95+BD95+BH95+BL95+BP95+BT95+BX95+CB95+CF95+CJ95+CN95+CR95+CV95+CZ95+DD95+DH95+DL95+DP95+DT95+DX95+EB95+EF95+EJ95)</f>
        <v>3</v>
      </c>
      <c r="EO95" s="61">
        <f>(EM95/(EN95+EM95)*100)</f>
        <v>0</v>
      </c>
      <c r="EP95" s="62">
        <f>(F95+J95+N95+R95+V95+Z95+AD95+AH95+AL95+AP95+AT95+AX95+BB95+BF95+BJ95+BN95+BR95+BV95+BZ95+CD95+CH95+CL95+CP95+CT95+CX95+DB95+DF95+DJ95+DN95+DR95+DV95+DZ95+ED95+EH95+EL95)</f>
        <v>1</v>
      </c>
      <c r="EQ95" s="63">
        <f>COUNTIF(C95:EL95,"1.m")</f>
        <v>0</v>
      </c>
      <c r="ER95" s="63">
        <f>COUNTIF(C95:EL95,"2.m")</f>
        <v>0</v>
      </c>
      <c r="ES95" s="63">
        <f>COUNTIF(C95:EL95,"3.m")</f>
        <v>0</v>
      </c>
      <c r="ET95" s="64">
        <f>COUNTIF(C95:EL95,"4.m")</f>
        <v>0</v>
      </c>
      <c r="EU95" s="65">
        <f>COUNTIF(C95:EL95,"5.m")</f>
        <v>0</v>
      </c>
    </row>
    <row r="96" spans="1:151" ht="19.95" customHeight="1" x14ac:dyDescent="0.3">
      <c r="A96" s="73" t="s">
        <v>562</v>
      </c>
      <c r="B96" s="75"/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7"/>
      <c r="BK96" s="33"/>
      <c r="BL96" s="34"/>
      <c r="BM96" s="34"/>
      <c r="BN96" s="35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7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5"/>
      <c r="CM96" s="36"/>
      <c r="CN96" s="34"/>
      <c r="CO96" s="34"/>
      <c r="CP96" s="37"/>
      <c r="CQ96" s="33"/>
      <c r="CR96" s="34"/>
      <c r="CS96" s="34"/>
      <c r="CT96" s="35"/>
      <c r="CU96" s="36"/>
      <c r="CV96" s="34"/>
      <c r="CW96" s="34"/>
      <c r="CX96" s="37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7"/>
      <c r="DO96" s="33"/>
      <c r="DP96" s="34"/>
      <c r="DQ96" s="34"/>
      <c r="DR96" s="35"/>
      <c r="DS96" s="36"/>
      <c r="DT96" s="34"/>
      <c r="DU96" s="34"/>
      <c r="DV96" s="37"/>
      <c r="DW96" s="33"/>
      <c r="DX96" s="34"/>
      <c r="DY96" s="34"/>
      <c r="DZ96" s="35"/>
      <c r="EA96" s="36"/>
      <c r="EB96" s="34"/>
      <c r="EC96" s="34"/>
      <c r="ED96" s="37"/>
      <c r="EE96" s="33"/>
      <c r="EF96" s="34"/>
      <c r="EG96" s="34"/>
      <c r="EH96" s="35"/>
      <c r="EI96" s="33"/>
      <c r="EJ96" s="34"/>
      <c r="EK96" s="34"/>
      <c r="EL96" s="40"/>
      <c r="EM96" s="59">
        <f>SUM(C96+G96+K96+O96+S96+W96+AA96+AE96+AI96+AM96+AQ96+AU96+AY96+BC96+BG96+BK96+BO96+BS96+BW96+CA96+CE96+CI96+CM96+CQ96+CU96+CY96+DC96+DG96+DK96+DO96+DS96+DW96+EA96+EE96+EI96)</f>
        <v>0</v>
      </c>
      <c r="EN96" s="60">
        <f>(D96+H96+L96+P96+T96+X96+AB96+AF96+AJ96+AN96+AR96+AV96+AZ96+BD96+BH96+BL96+BP96+BT96+BX96+CB96+CF96+CJ96+CN96+CR96+CV96+CZ96+DD96+DH96+DL96+DP96+DT96+DX96+EB96+EF96+EJ96)</f>
        <v>0</v>
      </c>
      <c r="EO96" s="61" t="e">
        <f>(EM96/(EN96+EM96)*100)</f>
        <v>#DIV/0!</v>
      </c>
      <c r="EP96" s="62">
        <f>(F96+J96+N96+R96+V96+Z96+AD96+AH96+AL96+AP96+AT96+AX96+BB96+BF96+BJ96+BN96+BR96+BV96+BZ96+CD96+CH96+CL96+CP96+CT96+CX96+DB96+DF96+DJ96+DN96+DR96+DV96+DZ96+ED96+EH96+EL96)</f>
        <v>0</v>
      </c>
      <c r="EQ96" s="63">
        <f>COUNTIF(C96:EL96,"1.m")</f>
        <v>0</v>
      </c>
      <c r="ER96" s="63">
        <f>COUNTIF(C96:EL96,"2.m")</f>
        <v>0</v>
      </c>
      <c r="ES96" s="63">
        <f>COUNTIF(C96:EL96,"3.m")</f>
        <v>0</v>
      </c>
      <c r="ET96" s="64">
        <f>COUNTIF(C96:EL96,"4.m")</f>
        <v>0</v>
      </c>
      <c r="EU96" s="65">
        <f>COUNTIF(C96:EL96,"5.m")</f>
        <v>0</v>
      </c>
    </row>
    <row r="97" spans="1:151" ht="19.95" customHeight="1" x14ac:dyDescent="0.3">
      <c r="A97" s="73" t="s">
        <v>563</v>
      </c>
      <c r="B97" s="75"/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7"/>
      <c r="CA97" s="33"/>
      <c r="CB97" s="34"/>
      <c r="CC97" s="34"/>
      <c r="CD97" s="38"/>
      <c r="CE97" s="36"/>
      <c r="CF97" s="34"/>
      <c r="CG97" s="34"/>
      <c r="CH97" s="37"/>
      <c r="CI97" s="33"/>
      <c r="CJ97" s="34"/>
      <c r="CK97" s="34"/>
      <c r="CL97" s="35"/>
      <c r="CM97" s="36"/>
      <c r="CN97" s="34"/>
      <c r="CO97" s="34"/>
      <c r="CP97" s="37"/>
      <c r="CQ97" s="33"/>
      <c r="CR97" s="34"/>
      <c r="CS97" s="34"/>
      <c r="CT97" s="35"/>
      <c r="CU97" s="36"/>
      <c r="CV97" s="34"/>
      <c r="CW97" s="34"/>
      <c r="CX97" s="37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7"/>
      <c r="DO97" s="33"/>
      <c r="DP97" s="34"/>
      <c r="DQ97" s="34"/>
      <c r="DR97" s="35"/>
      <c r="DS97" s="36"/>
      <c r="DT97" s="34"/>
      <c r="DU97" s="34"/>
      <c r="DV97" s="37"/>
      <c r="DW97" s="33"/>
      <c r="DX97" s="34"/>
      <c r="DY97" s="34"/>
      <c r="DZ97" s="35"/>
      <c r="EA97" s="36"/>
      <c r="EB97" s="34"/>
      <c r="EC97" s="34"/>
      <c r="ED97" s="37"/>
      <c r="EE97" s="33"/>
      <c r="EF97" s="34"/>
      <c r="EG97" s="34"/>
      <c r="EH97" s="35"/>
      <c r="EI97" s="33"/>
      <c r="EJ97" s="34"/>
      <c r="EK97" s="34"/>
      <c r="EL97" s="40"/>
      <c r="EM97" s="59">
        <f>SUM(C97+G97+K97+O97+S97+W97+AA97+AE97+AI97+AM97+AQ97+AU97+AY97+BC97+BG97+BK97+BO97+BS97+BW97+CA97+CE97+CI97+CM97+CQ97+CU97+CY97+DC97+DG97+DK97+DO97+DS97+DW97+EA97+EE97+EI97)</f>
        <v>0</v>
      </c>
      <c r="EN97" s="60">
        <f>(D97+H97+L97+P97+T97+X97+AB97+AF97+AJ97+AN97+AR97+AV97+AZ97+BD97+BH97+BL97+BP97+BT97+BX97+CB97+CF97+CJ97+CN97+CR97+CV97+CZ97+DD97+DH97+DL97+DP97+DT97+DX97+EB97+EF97+EJ97)</f>
        <v>0</v>
      </c>
      <c r="EO97" s="61" t="e">
        <f>(EM97/(EN97+EM97)*100)</f>
        <v>#DIV/0!</v>
      </c>
      <c r="EP97" s="62">
        <f>(F97+J97+N97+R97+V97+Z97+AD97+AH97+AL97+AP97+AT97+AX97+BB97+BF97+BJ97+BN97+BR97+BV97+BZ97+CD97+CH97+CL97+CP97+CT97+CX97+DB97+DF97+DJ97+DN97+DR97+DV97+DZ97+ED97+EH97+EL97)</f>
        <v>0</v>
      </c>
      <c r="EQ97" s="63">
        <f>COUNTIF(C97:EL97,"1.m")</f>
        <v>0</v>
      </c>
      <c r="ER97" s="63">
        <f>COUNTIF(C97:EL97,"2.m")</f>
        <v>0</v>
      </c>
      <c r="ES97" s="63">
        <f>COUNTIF(C97:EL97,"3.m")</f>
        <v>0</v>
      </c>
      <c r="ET97" s="64">
        <f>COUNTIF(C97:EL97,"4.m")</f>
        <v>0</v>
      </c>
      <c r="EU97" s="65">
        <f>COUNTIF(C97:EL97,"5.m")</f>
        <v>0</v>
      </c>
    </row>
    <row r="98" spans="1:151" ht="19.95" customHeight="1" x14ac:dyDescent="0.3">
      <c r="A98" s="73" t="s">
        <v>564</v>
      </c>
      <c r="B98" s="75"/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43"/>
      <c r="AZ98" s="44"/>
      <c r="BA98" s="44"/>
      <c r="BB98" s="37"/>
      <c r="BC98" s="45"/>
      <c r="BD98" s="44"/>
      <c r="BE98" s="44"/>
      <c r="BF98" s="35"/>
      <c r="BG98" s="36"/>
      <c r="BH98" s="34"/>
      <c r="BI98" s="34"/>
      <c r="BJ98" s="37"/>
      <c r="BK98" s="45"/>
      <c r="BL98" s="44"/>
      <c r="BM98" s="44"/>
      <c r="BN98" s="35"/>
      <c r="BO98" s="43"/>
      <c r="BP98" s="44"/>
      <c r="BQ98" s="44"/>
      <c r="BR98" s="37"/>
      <c r="BS98" s="45"/>
      <c r="BT98" s="44"/>
      <c r="BU98" s="44"/>
      <c r="BV98" s="35"/>
      <c r="BW98" s="43"/>
      <c r="BX98" s="44"/>
      <c r="BY98" s="44"/>
      <c r="BZ98" s="37"/>
      <c r="CA98" s="45"/>
      <c r="CB98" s="44"/>
      <c r="CC98" s="44"/>
      <c r="CD98" s="35"/>
      <c r="CE98" s="43"/>
      <c r="CF98" s="44"/>
      <c r="CG98" s="44"/>
      <c r="CH98" s="37"/>
      <c r="CI98" s="33"/>
      <c r="CJ98" s="34"/>
      <c r="CK98" s="34"/>
      <c r="CL98" s="35"/>
      <c r="CM98" s="43"/>
      <c r="CN98" s="44"/>
      <c r="CO98" s="44"/>
      <c r="CP98" s="37"/>
      <c r="CQ98" s="45"/>
      <c r="CR98" s="44"/>
      <c r="CS98" s="44"/>
      <c r="CT98" s="35"/>
      <c r="CU98" s="36"/>
      <c r="CV98" s="34"/>
      <c r="CW98" s="34"/>
      <c r="CX98" s="37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7"/>
      <c r="DO98" s="33"/>
      <c r="DP98" s="34"/>
      <c r="DQ98" s="34"/>
      <c r="DR98" s="35"/>
      <c r="DS98" s="43"/>
      <c r="DT98" s="44"/>
      <c r="DU98" s="44"/>
      <c r="DV98" s="37"/>
      <c r="DW98" s="33"/>
      <c r="DX98" s="34"/>
      <c r="DY98" s="34"/>
      <c r="DZ98" s="35"/>
      <c r="EA98" s="36"/>
      <c r="EB98" s="34"/>
      <c r="EC98" s="34"/>
      <c r="ED98" s="37"/>
      <c r="EE98" s="33"/>
      <c r="EF98" s="34"/>
      <c r="EG98" s="34"/>
      <c r="EH98" s="35"/>
      <c r="EI98" s="33"/>
      <c r="EJ98" s="34"/>
      <c r="EK98" s="34"/>
      <c r="EL98" s="40"/>
      <c r="EM98" s="59">
        <f>SUM(C98+G98+K98+O98+S98+W98+AA98+AE98+AI98+AM98+AQ98+AU98+AY98+BC98+BG98+BK98+BO98+BS98+BW98+CA98+CE98+CI98+CM98+CQ98+CU98+CY98+DC98+DG98+DK98+DO98+DS98+DW98+EA98+EE98+EI98)</f>
        <v>0</v>
      </c>
      <c r="EN98" s="60">
        <f>(D98+H98+L98+P98+T98+X98+AB98+AF98+AJ98+AN98+AR98+AV98+AZ98+BD98+BH98+BL98+BP98+BT98+BX98+CB98+CF98+CJ98+CN98+CR98+CV98+CZ98+DD98+DH98+DL98+DP98+DT98+DX98+EB98+EF98+EJ98)</f>
        <v>0</v>
      </c>
      <c r="EO98" s="61" t="e">
        <f>(EM98/(EN98+EM98)*100)</f>
        <v>#DIV/0!</v>
      </c>
      <c r="EP98" s="62">
        <f>(F98+J98+N98+R98+V98+Z98+AD98+AH98+AL98+AP98+AT98+AX98+BB98+BF98+BJ98+BN98+BR98+BV98+BZ98+CD98+CH98+CL98+CP98+CT98+CX98+DB98+DF98+DJ98+DN98+DR98+DV98+DZ98+ED98+EH98+EL98)</f>
        <v>0</v>
      </c>
      <c r="EQ98" s="63">
        <f>COUNTIF(C98:EL98,"1.m")</f>
        <v>0</v>
      </c>
      <c r="ER98" s="63">
        <f>COUNTIF(C98:EL98,"2.m")</f>
        <v>0</v>
      </c>
      <c r="ES98" s="63">
        <f>COUNTIF(C98:EL98,"3.m")</f>
        <v>0</v>
      </c>
      <c r="ET98" s="64">
        <f>COUNTIF(C98:EL98,"4.m")</f>
        <v>0</v>
      </c>
      <c r="EU98" s="65">
        <f>COUNTIF(C98:EL98,"5.m")</f>
        <v>0</v>
      </c>
    </row>
    <row r="99" spans="1:151" ht="19.95" customHeight="1" x14ac:dyDescent="0.3">
      <c r="A99" s="73" t="s">
        <v>565</v>
      </c>
      <c r="B99" s="75"/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7"/>
      <c r="BK99" s="33"/>
      <c r="BL99" s="34"/>
      <c r="BM99" s="34"/>
      <c r="BN99" s="35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5"/>
      <c r="CM99" s="36"/>
      <c r="CN99" s="34"/>
      <c r="CO99" s="34"/>
      <c r="CP99" s="37"/>
      <c r="CQ99" s="33"/>
      <c r="CR99" s="34"/>
      <c r="CS99" s="34"/>
      <c r="CT99" s="35"/>
      <c r="CU99" s="36"/>
      <c r="CV99" s="34"/>
      <c r="CW99" s="34"/>
      <c r="CX99" s="37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7"/>
      <c r="DO99" s="33"/>
      <c r="DP99" s="34"/>
      <c r="DQ99" s="34"/>
      <c r="DR99" s="35"/>
      <c r="DS99" s="36"/>
      <c r="DT99" s="34"/>
      <c r="DU99" s="34"/>
      <c r="DV99" s="37"/>
      <c r="DW99" s="33"/>
      <c r="DX99" s="34"/>
      <c r="DY99" s="34"/>
      <c r="DZ99" s="35"/>
      <c r="EA99" s="36"/>
      <c r="EB99" s="34"/>
      <c r="EC99" s="34"/>
      <c r="ED99" s="37"/>
      <c r="EE99" s="33"/>
      <c r="EF99" s="34"/>
      <c r="EG99" s="34"/>
      <c r="EH99" s="35"/>
      <c r="EI99" s="33"/>
      <c r="EJ99" s="34"/>
      <c r="EK99" s="34"/>
      <c r="EL99" s="40"/>
      <c r="EM99" s="59">
        <f>SUM(C99+G99+K99+O99+S99+W99+AA99+AE99+AI99+AM99+AQ99+AU99+AY99+BC99+BG99+BK99+BO99+BS99+BW99+CA99+CE99+CI99+CM99+CQ99+CU99+CY99+DC99+DG99+DK99+DO99+DS99+DW99+EA99+EE99+EI99)</f>
        <v>0</v>
      </c>
      <c r="EN99" s="60">
        <f>(D99+H99+L99+P99+T99+X99+AB99+AF99+AJ99+AN99+AR99+AV99+AZ99+BD99+BH99+BL99+BP99+BT99+BX99+CB99+CF99+CJ99+CN99+CR99+CV99+CZ99+DD99+DH99+DL99+DP99+DT99+DX99+EB99+EF99+EJ99)</f>
        <v>0</v>
      </c>
      <c r="EO99" s="61" t="e">
        <f>(EM99/(EN99+EM99)*100)</f>
        <v>#DIV/0!</v>
      </c>
      <c r="EP99" s="62">
        <f>(F99+J99+N99+R99+V99+Z99+AD99+AH99+AL99+AP99+AT99+AX99+BB99+BF99+BJ99+BN99+BR99+BV99+BZ99+CD99+CH99+CL99+CP99+CT99+CX99+DB99+DF99+DJ99+DN99+DR99+DV99+DZ99+ED99+EH99+EL99)</f>
        <v>0</v>
      </c>
      <c r="EQ99" s="63">
        <f>COUNTIF(C99:EL99,"1.m")</f>
        <v>0</v>
      </c>
      <c r="ER99" s="63">
        <f>COUNTIF(C99:EL99,"2.m")</f>
        <v>0</v>
      </c>
      <c r="ES99" s="63">
        <f>COUNTIF(C99:EL99,"3.m")</f>
        <v>0</v>
      </c>
      <c r="ET99" s="64">
        <f>COUNTIF(C99:EL99,"4.m")</f>
        <v>0</v>
      </c>
      <c r="EU99" s="65">
        <f>COUNTIF(C99:EL99,"5.m")</f>
        <v>0</v>
      </c>
    </row>
    <row r="100" spans="1:151" ht="19.95" customHeight="1" x14ac:dyDescent="0.3">
      <c r="A100" s="73" t="s">
        <v>566</v>
      </c>
      <c r="B100" s="75"/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/>
      <c r="AF100" s="34"/>
      <c r="AG100" s="34"/>
      <c r="AH100" s="35"/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7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7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5"/>
      <c r="EI100" s="33"/>
      <c r="EJ100" s="34"/>
      <c r="EK100" s="34"/>
      <c r="EL100" s="40"/>
      <c r="EM100" s="59">
        <f>SUM(C100+G100+K100+O100+S100+W100+AA100+AE100+AI100+AM100+AQ100+AU100+AY100+BC100+BG100+BK100+BO100+BS100+BW100+CA100+CE100+CI100+CM100+CQ100+CU100+CY100+DC100+DG100+DK100+DO100+DS100+DW100+EA100+EE100+EI100)</f>
        <v>0</v>
      </c>
      <c r="EN100" s="60">
        <f>(D100+H100+L100+P100+T100+X100+AB100+AF100+AJ100+AN100+AR100+AV100+AZ100+BD100+BH100+BL100+BP100+BT100+BX100+CB100+CF100+CJ100+CN100+CR100+CV100+CZ100+DD100+DH100+DL100+DP100+DT100+DX100+EB100+EF100+EJ100)</f>
        <v>0</v>
      </c>
      <c r="EO100" s="61" t="e">
        <f>(EM100/(EN100+EM100)*100)</f>
        <v>#DIV/0!</v>
      </c>
      <c r="EP100" s="62">
        <f>(F100+J100+N100+R100+V100+Z100+AD100+AH100+AL100+AP100+AT100+AX100+BB100+BF100+BJ100+BN100+BR100+BV100+BZ100+CD100+CH100+CL100+CP100+CT100+CX100+DB100+DF100+DJ100+DN100+DR100+DV100+DZ100+ED100+EH100+EL100)</f>
        <v>0</v>
      </c>
      <c r="EQ100" s="63">
        <f>COUNTIF(C100:EL100,"1.m")</f>
        <v>0</v>
      </c>
      <c r="ER100" s="63">
        <f>COUNTIF(C100:EL100,"2.m")</f>
        <v>0</v>
      </c>
      <c r="ES100" s="63">
        <f>COUNTIF(C100:EL100,"3.m")</f>
        <v>0</v>
      </c>
      <c r="ET100" s="64">
        <f>COUNTIF(C100:EL100,"4.m")</f>
        <v>0</v>
      </c>
      <c r="EU100" s="65">
        <f>COUNTIF(C100:EL100,"5.m")</f>
        <v>0</v>
      </c>
    </row>
    <row r="101" spans="1:151" ht="19.95" customHeight="1" x14ac:dyDescent="0.3">
      <c r="A101" s="73" t="s">
        <v>567</v>
      </c>
      <c r="B101" s="75"/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/>
      <c r="AF101" s="34"/>
      <c r="AG101" s="34"/>
      <c r="AH101" s="35"/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8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40"/>
      <c r="EM101" s="59">
        <f>SUM(C101+G101+K101+O101+S101+W101+AA101+AE101+AI101+AM101+AQ101+AU101+AY101+BC101+BG101+BK101+BO101+BS101+BW101+CA101+CE101+CI101+CM101+CQ101+CU101+CY101+DC101+DG101+DK101+DO101+DS101+DW101+EA101+EE101+EI101)</f>
        <v>0</v>
      </c>
      <c r="EN101" s="60">
        <f>(D101+H101+L101+P101+T101+X101+AB101+AF101+AJ101+AN101+AR101+AV101+AZ101+BD101+BH101+BL101+BP101+BT101+BX101+CB101+CF101+CJ101+CN101+CR101+CV101+CZ101+DD101+DH101+DL101+DP101+DT101+DX101+EB101+EF101+EJ101)</f>
        <v>0</v>
      </c>
      <c r="EO101" s="61" t="e">
        <f>(EM101/(EN101+EM101)*100)</f>
        <v>#DIV/0!</v>
      </c>
      <c r="EP101" s="62">
        <f>(F101+J101+N101+R101+V101+Z101+AD101+AH101+AL101+AP101+AT101+AX101+BB101+BF101+BJ101+BN101+BR101+BV101+BZ101+CD101+CH101+CL101+CP101+CT101+CX101+DB101+DF101+DJ101+DN101+DR101+DV101+DZ101+ED101+EH101+EL101)</f>
        <v>0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0</v>
      </c>
      <c r="ET101" s="64">
        <f>COUNTIF(C101:EL101,"4.m")</f>
        <v>0</v>
      </c>
      <c r="EU101" s="65">
        <f>COUNTIF(C101:EL101,"5.m")</f>
        <v>0</v>
      </c>
    </row>
    <row r="102" spans="1:151" ht="19.95" customHeight="1" x14ac:dyDescent="0.3">
      <c r="A102" s="73" t="s">
        <v>568</v>
      </c>
      <c r="B102" s="75"/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9"/>
      <c r="BK102" s="33"/>
      <c r="BL102" s="34"/>
      <c r="BM102" s="34"/>
      <c r="BN102" s="38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40"/>
      <c r="EM102" s="59">
        <f>SUM(C102+G102+K102+O102+S102+W102+AA102+AE102+AI102+AM102+AQ102+AU102+AY102+BC102+BG102+BK102+BO102+BS102+BW102+CA102+CE102+CI102+CM102+CQ102+CU102+CY102+DC102+DG102+DK102+DO102+DS102+DW102+EA102+EE102+EI102)</f>
        <v>0</v>
      </c>
      <c r="EN102" s="60">
        <f>(D102+H102+L102+P102+T102+X102+AB102+AF102+AJ102+AN102+AR102+AV102+AZ102+BD102+BH102+BL102+BP102+BT102+BX102+CB102+CF102+CJ102+CN102+CR102+CV102+CZ102+DD102+DH102+DL102+DP102+DT102+DX102+EB102+EF102+EJ102)</f>
        <v>0</v>
      </c>
      <c r="EO102" s="61" t="e">
        <f>(EM102/(EN102+EM102)*100)</f>
        <v>#DIV/0!</v>
      </c>
      <c r="EP102" s="62">
        <f>(F102+J102+N102+R102+V102+Z102+AD102+AH102+AL102+AP102+AT102+AX102+BB102+BF102+BJ102+BN102+BR102+BV102+BZ102+CD102+CH102+CL102+CP102+CT102+CX102+DB102+DF102+DJ102+DN102+DR102+DV102+DZ102+ED102+EH102+EL102)</f>
        <v>0</v>
      </c>
      <c r="EQ102" s="63">
        <f>COUNTIF(C102:EL102,"1.m")</f>
        <v>0</v>
      </c>
      <c r="ER102" s="63">
        <f>COUNTIF(C102:EL102,"2.m")</f>
        <v>0</v>
      </c>
      <c r="ES102" s="63">
        <f>COUNTIF(C102:EL102,"3.m")</f>
        <v>0</v>
      </c>
      <c r="ET102" s="64">
        <f>COUNTIF(C102:EL102,"4.m")</f>
        <v>0</v>
      </c>
      <c r="EU102" s="65">
        <f>COUNTIF(C102:EL102,"5.m")</f>
        <v>0</v>
      </c>
    </row>
    <row r="103" spans="1:151" ht="19.95" customHeight="1" x14ac:dyDescent="0.3">
      <c r="A103" s="73" t="s">
        <v>569</v>
      </c>
      <c r="B103" s="75"/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9"/>
      <c r="BK103" s="33"/>
      <c r="BL103" s="34"/>
      <c r="BM103" s="34"/>
      <c r="BN103" s="38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9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9"/>
      <c r="DO103" s="33"/>
      <c r="DP103" s="34"/>
      <c r="DQ103" s="34"/>
      <c r="DR103" s="38"/>
      <c r="DS103" s="36"/>
      <c r="DT103" s="34"/>
      <c r="DU103" s="34"/>
      <c r="DV103" s="39"/>
      <c r="DW103" s="33"/>
      <c r="DX103" s="34"/>
      <c r="DY103" s="34"/>
      <c r="DZ103" s="38"/>
      <c r="EA103" s="36"/>
      <c r="EB103" s="34"/>
      <c r="EC103" s="34"/>
      <c r="ED103" s="39"/>
      <c r="EE103" s="33"/>
      <c r="EF103" s="34"/>
      <c r="EG103" s="34"/>
      <c r="EH103" s="38"/>
      <c r="EI103" s="33"/>
      <c r="EJ103" s="34"/>
      <c r="EK103" s="34"/>
      <c r="EL103" s="40"/>
      <c r="EM103" s="59">
        <f>SUM(C103+G103+K103+O103+S103+W103+AA103+AE103+AI103+AM103+AQ103+AU103+AY103+BC103+BG103+BK103+BO103+BS103+BW103+CA103+CE103+CI103+CM103+CQ103+CU103+CY103+DC103+DG103+DK103+DO103+DS103+DW103+EA103+EE103+EI103)</f>
        <v>0</v>
      </c>
      <c r="EN103" s="60">
        <f>(D103+H103+L103+P103+T103+X103+AB103+AF103+AJ103+AN103+AR103+AV103+AZ103+BD103+BH103+BL103+BP103+BT103+BX103+CB103+CF103+CJ103+CN103+CR103+CV103+CZ103+DD103+DH103+DL103+DP103+DT103+DX103+EB103+EF103+EJ103)</f>
        <v>0</v>
      </c>
      <c r="EO103" s="61" t="e">
        <f>(EM103/(EN103+EM103)*100)</f>
        <v>#DIV/0!</v>
      </c>
      <c r="EP103" s="62">
        <f>(F103+J103+N103+R103+V103+Z103+AD103+AH103+AL103+AP103+AT103+AX103+BB103+BF103+BJ103+BN103+BR103+BV103+BZ103+CD103+CH103+CL103+CP103+CT103+CX103+DB103+DF103+DJ103+DN103+DR103+DV103+DZ103+ED103+EH103+EL103)</f>
        <v>0</v>
      </c>
      <c r="EQ103" s="63">
        <f>COUNTIF(C103:EL103,"1.m")</f>
        <v>0</v>
      </c>
      <c r="ER103" s="63">
        <f>COUNTIF(C103:EL103,"2.m")</f>
        <v>0</v>
      </c>
      <c r="ES103" s="63">
        <f>COUNTIF(C103:EL103,"3.m")</f>
        <v>0</v>
      </c>
      <c r="ET103" s="64">
        <f>COUNTIF(C103:EL103,"4.m")</f>
        <v>0</v>
      </c>
      <c r="EU103" s="65">
        <f>COUNTIF(C103:EL103,"5.m")</f>
        <v>0</v>
      </c>
    </row>
    <row r="104" spans="1:151" ht="19.95" customHeight="1" x14ac:dyDescent="0.3">
      <c r="A104" s="73" t="s">
        <v>570</v>
      </c>
      <c r="B104" s="75"/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9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9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9"/>
      <c r="DO104" s="33"/>
      <c r="DP104" s="34"/>
      <c r="DQ104" s="34"/>
      <c r="DR104" s="38"/>
      <c r="DS104" s="36"/>
      <c r="DT104" s="34"/>
      <c r="DU104" s="34"/>
      <c r="DV104" s="39"/>
      <c r="DW104" s="33"/>
      <c r="DX104" s="34"/>
      <c r="DY104" s="34"/>
      <c r="DZ104" s="38"/>
      <c r="EA104" s="36"/>
      <c r="EB104" s="34"/>
      <c r="EC104" s="34"/>
      <c r="ED104" s="39"/>
      <c r="EE104" s="33"/>
      <c r="EF104" s="34"/>
      <c r="EG104" s="34"/>
      <c r="EH104" s="38"/>
      <c r="EI104" s="33"/>
      <c r="EJ104" s="34"/>
      <c r="EK104" s="34"/>
      <c r="EL104" s="40"/>
      <c r="EM104" s="59">
        <f>SUM(C104+G104+K104+O104+S104+W104+AA104+AE104+AI104+AM104+AQ104+AU104+AY104+BC104+BG104+BK104+BO104+BS104+BW104+CA104+CE104+CI104+CM104+CQ104+CU104+CY104+DC104+DG104+DK104+DO104+DS104+DW104+EA104+EE104+EI104)</f>
        <v>0</v>
      </c>
      <c r="EN104" s="60">
        <f>(D104+H104+L104+P104+T104+X104+AB104+AF104+AJ104+AN104+AR104+AV104+AZ104+BD104+BH104+BL104+BP104+BT104+BX104+CB104+CF104+CJ104+CN104+CR104+CV104+CZ104+DD104+DH104+DL104+DP104+DT104+DX104+EB104+EF104+EJ104)</f>
        <v>0</v>
      </c>
      <c r="EO104" s="61" t="e">
        <f>(EM104/(EN104+EM104)*100)</f>
        <v>#DIV/0!</v>
      </c>
      <c r="EP104" s="62">
        <f>(F104+J104+N104+R104+V104+Z104+AD104+AH104+AL104+AP104+AT104+AX104+BB104+BF104+BJ104+BN104+BR104+BV104+BZ104+CD104+CH104+CL104+CP104+CT104+CX104+DB104+DF104+DJ104+DN104+DR104+DV104+DZ104+ED104+EH104+EL104)</f>
        <v>0</v>
      </c>
      <c r="EQ104" s="63">
        <f>COUNTIF(C104:EL104,"1.m")</f>
        <v>0</v>
      </c>
      <c r="ER104" s="63">
        <f>COUNTIF(C104:EL104,"2.m")</f>
        <v>0</v>
      </c>
      <c r="ES104" s="63">
        <f>COUNTIF(C104:EL104,"3.m")</f>
        <v>0</v>
      </c>
      <c r="ET104" s="64">
        <f>COUNTIF(C104:EL104,"4.m")</f>
        <v>0</v>
      </c>
      <c r="EU104" s="65">
        <f>COUNTIF(C104:EL104,"5.m")</f>
        <v>0</v>
      </c>
    </row>
    <row r="105" spans="1:151" ht="19.95" customHeight="1" x14ac:dyDescent="0.3">
      <c r="A105" s="73" t="s">
        <v>571</v>
      </c>
      <c r="B105" s="75"/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9"/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9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9"/>
      <c r="DO105" s="33"/>
      <c r="DP105" s="34"/>
      <c r="DQ105" s="34"/>
      <c r="DR105" s="38"/>
      <c r="DS105" s="36"/>
      <c r="DT105" s="34"/>
      <c r="DU105" s="34"/>
      <c r="DV105" s="39"/>
      <c r="DW105" s="33"/>
      <c r="DX105" s="34"/>
      <c r="DY105" s="34"/>
      <c r="DZ105" s="38"/>
      <c r="EA105" s="36"/>
      <c r="EB105" s="34"/>
      <c r="EC105" s="34"/>
      <c r="ED105" s="39"/>
      <c r="EE105" s="33"/>
      <c r="EF105" s="34"/>
      <c r="EG105" s="34"/>
      <c r="EH105" s="38"/>
      <c r="EI105" s="33"/>
      <c r="EJ105" s="34"/>
      <c r="EK105" s="34"/>
      <c r="EL105" s="40"/>
      <c r="EM105" s="59">
        <f>SUM(C105+G105+K105+O105+S105+W105+AA105+AE105+AI105+AM105+AQ105+AU105+AY105+BC105+BG105+BK105+BO105+BS105+BW105+CA105+CE105+CI105+CM105+CQ105+CU105+CY105+DC105+DG105+DK105+DO105+DS105+DW105+EA105+EE105+EI105)</f>
        <v>0</v>
      </c>
      <c r="EN105" s="60">
        <f>(D105+H105+L105+P105+T105+X105+AB105+AF105+AJ105+AN105+AR105+AV105+AZ105+BD105+BH105+BL105+BP105+BT105+BX105+CB105+CF105+CJ105+CN105+CR105+CV105+CZ105+DD105+DH105+DL105+DP105+DT105+DX105+EB105+EF105+EJ105)</f>
        <v>0</v>
      </c>
      <c r="EO105" s="61" t="e">
        <f>(EM105/(EN105+EM105)*100)</f>
        <v>#DIV/0!</v>
      </c>
      <c r="EP105" s="62">
        <f>(F105+J105+N105+R105+V105+Z105+AD105+AH105+AL105+AP105+AT105+AX105+BB105+BF105+BJ105+BN105+BR105+BV105+BZ105+CD105+CH105+CL105+CP105+CT105+CX105+DB105+DF105+DJ105+DN105+DR105+DV105+DZ105+ED105+EH105+EL105)</f>
        <v>0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0</v>
      </c>
      <c r="ET105" s="64">
        <f>COUNTIF(C105:EL105,"4.m")</f>
        <v>0</v>
      </c>
      <c r="EU105" s="65">
        <f>COUNTIF(C105:EL105,"5.m")</f>
        <v>0</v>
      </c>
    </row>
    <row r="106" spans="1:151" ht="19.95" customHeight="1" x14ac:dyDescent="0.3">
      <c r="A106" s="73" t="s">
        <v>572</v>
      </c>
      <c r="B106" s="75"/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9"/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8"/>
      <c r="CM106" s="36"/>
      <c r="CN106" s="34"/>
      <c r="CO106" s="34"/>
      <c r="CP106" s="39"/>
      <c r="CQ106" s="33"/>
      <c r="CR106" s="34"/>
      <c r="CS106" s="34"/>
      <c r="CT106" s="38"/>
      <c r="CU106" s="36"/>
      <c r="CV106" s="34"/>
      <c r="CW106" s="34"/>
      <c r="CX106" s="39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9"/>
      <c r="DO106" s="33"/>
      <c r="DP106" s="34"/>
      <c r="DQ106" s="34"/>
      <c r="DR106" s="38"/>
      <c r="DS106" s="36"/>
      <c r="DT106" s="34"/>
      <c r="DU106" s="34"/>
      <c r="DV106" s="39"/>
      <c r="DW106" s="33"/>
      <c r="DX106" s="34"/>
      <c r="DY106" s="34"/>
      <c r="DZ106" s="38"/>
      <c r="EA106" s="36"/>
      <c r="EB106" s="34"/>
      <c r="EC106" s="34"/>
      <c r="ED106" s="39"/>
      <c r="EE106" s="33"/>
      <c r="EF106" s="34"/>
      <c r="EG106" s="34"/>
      <c r="EH106" s="38"/>
      <c r="EI106" s="33"/>
      <c r="EJ106" s="34"/>
      <c r="EK106" s="34"/>
      <c r="EL106" s="40"/>
      <c r="EM106" s="59">
        <f>SUM(C106+G106+K106+O106+S106+W106+AA106+AE106+AI106+AM106+AQ106+AU106+AY106+BC106+BG106+BK106+BO106+BS106+BW106+CA106+CE106+CI106+CM106+CQ106+CU106+CY106+DC106+DG106+DK106+DO106+DS106+DW106+EA106+EE106+EI106)</f>
        <v>0</v>
      </c>
      <c r="EN106" s="60">
        <f>(D106+H106+L106+P106+T106+X106+AB106+AF106+AJ106+AN106+AR106+AV106+AZ106+BD106+BH106+BL106+BP106+BT106+BX106+CB106+CF106+CJ106+CN106+CR106+CV106+CZ106+DD106+DH106+DL106+DP106+DT106+DX106+EB106+EF106+EJ106)</f>
        <v>0</v>
      </c>
      <c r="EO106" s="61" t="e">
        <f>(EM106/(EN106+EM106)*100)</f>
        <v>#DIV/0!</v>
      </c>
      <c r="EP106" s="62">
        <f>(F106+J106+N106+R106+V106+Z106+AD106+AH106+AL106+AP106+AT106+AX106+BB106+BF106+BJ106+BN106+BR106+BV106+BZ106+CD106+CH106+CL106+CP106+CT106+CX106+DB106+DF106+DJ106+DN106+DR106+DV106+DZ106+ED106+EH106+EL106)</f>
        <v>0</v>
      </c>
      <c r="EQ106" s="63">
        <f>COUNTIF(C106:EL106,"1.m")</f>
        <v>0</v>
      </c>
      <c r="ER106" s="63">
        <f>COUNTIF(C106:EL106,"2.m")</f>
        <v>0</v>
      </c>
      <c r="ES106" s="63">
        <f>COUNTIF(C106:EL106,"3.m")</f>
        <v>0</v>
      </c>
      <c r="ET106" s="64">
        <f>COUNTIF(C106:EL106,"4.m")</f>
        <v>0</v>
      </c>
      <c r="EU106" s="65">
        <f>COUNTIF(C106:EL106,"5.m")</f>
        <v>0</v>
      </c>
    </row>
    <row r="107" spans="1:151" ht="19.95" customHeight="1" x14ac:dyDescent="0.3">
      <c r="A107" s="73" t="s">
        <v>573</v>
      </c>
      <c r="B107" s="75"/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/>
      <c r="BH107" s="34"/>
      <c r="BI107" s="34"/>
      <c r="BJ107" s="39"/>
      <c r="BK107" s="33"/>
      <c r="BL107" s="34"/>
      <c r="BM107" s="34"/>
      <c r="BN107" s="35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9"/>
      <c r="DO107" s="33"/>
      <c r="DP107" s="34"/>
      <c r="DQ107" s="34"/>
      <c r="DR107" s="38"/>
      <c r="DS107" s="36"/>
      <c r="DT107" s="34"/>
      <c r="DU107" s="34"/>
      <c r="DV107" s="39"/>
      <c r="DW107" s="33"/>
      <c r="DX107" s="34"/>
      <c r="DY107" s="34"/>
      <c r="DZ107" s="38"/>
      <c r="EA107" s="36"/>
      <c r="EB107" s="34"/>
      <c r="EC107" s="34"/>
      <c r="ED107" s="39"/>
      <c r="EE107" s="33"/>
      <c r="EF107" s="34"/>
      <c r="EG107" s="34"/>
      <c r="EH107" s="38"/>
      <c r="EI107" s="33"/>
      <c r="EJ107" s="34"/>
      <c r="EK107" s="34"/>
      <c r="EL107" s="40"/>
      <c r="EM107" s="59">
        <f>SUM(C107+G107+K107+O107+S107+W107+AA107+AE107+AI107+AM107+AQ107+AU107+AY107+BC107+BG107+BK107+BO107+BS107+BW107+CA107+CE107+CI107+CM107+CQ107+CU107+CY107+DC107+DG107+DK107+DO107+DS107+DW107+EA107+EE107+EI107)</f>
        <v>0</v>
      </c>
      <c r="EN107" s="60">
        <f>(D107+H107+L107+P107+T107+X107+AB107+AF107+AJ107+AN107+AR107+AV107+AZ107+BD107+BH107+BL107+BP107+BT107+BX107+CB107+CF107+CJ107+CN107+CR107+CV107+CZ107+DD107+DH107+DL107+DP107+DT107+DX107+EB107+EF107+EJ107)</f>
        <v>0</v>
      </c>
      <c r="EO107" s="61" t="e">
        <f>(EM107/(EN107+EM107)*100)</f>
        <v>#DIV/0!</v>
      </c>
      <c r="EP107" s="62">
        <f>(F107+J107+N107+R107+V107+Z107+AD107+AH107+AL107+AP107+AT107+AX107+BB107+BF107+BJ107+BN107+BR107+BV107+BZ107+CD107+CH107+CL107+CP107+CT107+CX107+DB107+DF107+DJ107+DN107+DR107+DV107+DZ107+ED107+EH107+EL107)</f>
        <v>0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0</v>
      </c>
      <c r="ET107" s="64">
        <f>COUNTIF(C107:EL107,"4.m")</f>
        <v>0</v>
      </c>
      <c r="EU107" s="65">
        <f>COUNTIF(C107:EL107,"5.m")</f>
        <v>0</v>
      </c>
    </row>
    <row r="108" spans="1:151" ht="19.95" customHeight="1" x14ac:dyDescent="0.3">
      <c r="A108" s="73" t="s">
        <v>574</v>
      </c>
      <c r="B108" s="75"/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9"/>
      <c r="BK108" s="33"/>
      <c r="BL108" s="34"/>
      <c r="BM108" s="34"/>
      <c r="BN108" s="35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8"/>
      <c r="CM108" s="36"/>
      <c r="CN108" s="34"/>
      <c r="CO108" s="34"/>
      <c r="CP108" s="39"/>
      <c r="CQ108" s="33"/>
      <c r="CR108" s="34"/>
      <c r="CS108" s="34"/>
      <c r="CT108" s="38"/>
      <c r="CU108" s="36"/>
      <c r="CV108" s="34"/>
      <c r="CW108" s="34"/>
      <c r="CX108" s="39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9"/>
      <c r="DO108" s="33"/>
      <c r="DP108" s="34"/>
      <c r="DQ108" s="34"/>
      <c r="DR108" s="38"/>
      <c r="DS108" s="36"/>
      <c r="DT108" s="34"/>
      <c r="DU108" s="34"/>
      <c r="DV108" s="39"/>
      <c r="DW108" s="33"/>
      <c r="DX108" s="34"/>
      <c r="DY108" s="34"/>
      <c r="DZ108" s="38"/>
      <c r="EA108" s="36"/>
      <c r="EB108" s="34"/>
      <c r="EC108" s="34"/>
      <c r="ED108" s="39"/>
      <c r="EE108" s="33"/>
      <c r="EF108" s="34"/>
      <c r="EG108" s="34"/>
      <c r="EH108" s="38"/>
      <c r="EI108" s="33"/>
      <c r="EJ108" s="34"/>
      <c r="EK108" s="34"/>
      <c r="EL108" s="40"/>
      <c r="EM108" s="59">
        <f>SUM(C108+G108+K108+O108+S108+W108+AA108+AE108+AI108+AM108+AQ108+AU108+AY108+BC108+BG108+BK108+BO108+BS108+BW108+CA108+CE108+CI108+CM108+CQ108+CU108+CY108+DC108+DG108+DK108+DO108+DS108+DW108+EA108+EE108+EI108)</f>
        <v>0</v>
      </c>
      <c r="EN108" s="60">
        <f>(D108+H108+L108+P108+T108+X108+AB108+AF108+AJ108+AN108+AR108+AV108+AZ108+BD108+BH108+BL108+BP108+BT108+BX108+CB108+CF108+CJ108+CN108+CR108+CV108+CZ108+DD108+DH108+DL108+DP108+DT108+DX108+EB108+EF108+EJ108)</f>
        <v>0</v>
      </c>
      <c r="EO108" s="61" t="e">
        <f>(EM108/(EN108+EM108)*100)</f>
        <v>#DIV/0!</v>
      </c>
      <c r="EP108" s="62">
        <f>(F108+J108+N108+R108+V108+Z108+AD108+AH108+AL108+AP108+AT108+AX108+BB108+BF108+BJ108+BN108+BR108+BV108+BZ108+CD108+CH108+CL108+CP108+CT108+CX108+DB108+DF108+DJ108+DN108+DR108+DV108+DZ108+ED108+EH108+EL108)</f>
        <v>0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0</v>
      </c>
      <c r="ET108" s="64">
        <f>COUNTIF(C108:EL108,"4.m")</f>
        <v>0</v>
      </c>
      <c r="EU108" s="65">
        <f>COUNTIF(C108:EL108,"5.m")</f>
        <v>0</v>
      </c>
    </row>
    <row r="109" spans="1:151" ht="19.95" customHeight="1" x14ac:dyDescent="0.3">
      <c r="A109" s="73" t="s">
        <v>575</v>
      </c>
      <c r="B109" s="75"/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9"/>
      <c r="BK109" s="33"/>
      <c r="BL109" s="34"/>
      <c r="BM109" s="34"/>
      <c r="BN109" s="35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9"/>
      <c r="DW109" s="33"/>
      <c r="DX109" s="34"/>
      <c r="DY109" s="34"/>
      <c r="DZ109" s="38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40"/>
      <c r="EM109" s="59">
        <f>SUM(C109+G109+K109+O109+S109+W109+AA109+AE109+AI109+AM109+AQ109+AU109+AY109+BC109+BG109+BK109+BO109+BS109+BW109+CA109+CE109+CI109+CM109+CQ109+CU109+CY109+DC109+DG109+DK109+DO109+DS109+DW109+EA109+EE109+EI109)</f>
        <v>0</v>
      </c>
      <c r="EN109" s="60">
        <f>(D109+H109+L109+P109+T109+X109+AB109+AF109+AJ109+AN109+AR109+AV109+AZ109+BD109+BH109+BL109+BP109+BT109+BX109+CB109+CF109+CJ109+CN109+CR109+CV109+CZ109+DD109+DH109+DL109+DP109+DT109+DX109+EB109+EF109+EJ109)</f>
        <v>0</v>
      </c>
      <c r="EO109" s="61" t="e">
        <f>(EM109/(EN109+EM109)*100)</f>
        <v>#DIV/0!</v>
      </c>
      <c r="EP109" s="62">
        <f>(F109+J109+N109+R109+V109+Z109+AD109+AH109+AL109+AP109+AT109+AX109+BB109+BF109+BJ109+BN109+BR109+BV109+BZ109+CD109+CH109+CL109+CP109+CT109+CX109+DB109+DF109+DJ109+DN109+DR109+DV109+DZ109+ED109+EH109+EL109)</f>
        <v>0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0</v>
      </c>
      <c r="ET109" s="64">
        <f>COUNTIF(C109:EL109,"4.m")</f>
        <v>0</v>
      </c>
      <c r="EU109" s="65">
        <f>COUNTIF(C109:EL109,"5.m")</f>
        <v>0</v>
      </c>
    </row>
    <row r="110" spans="1:151" ht="19.95" customHeight="1" x14ac:dyDescent="0.3">
      <c r="A110" s="73" t="s">
        <v>576</v>
      </c>
      <c r="B110" s="75"/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9"/>
      <c r="BK110" s="33"/>
      <c r="BL110" s="34"/>
      <c r="BM110" s="34"/>
      <c r="BN110" s="38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9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9"/>
      <c r="DO110" s="33"/>
      <c r="DP110" s="34"/>
      <c r="DQ110" s="34"/>
      <c r="DR110" s="38"/>
      <c r="DS110" s="36"/>
      <c r="DT110" s="34"/>
      <c r="DU110" s="34"/>
      <c r="DV110" s="39"/>
      <c r="DW110" s="33"/>
      <c r="DX110" s="34"/>
      <c r="DY110" s="34"/>
      <c r="DZ110" s="38"/>
      <c r="EA110" s="36"/>
      <c r="EB110" s="34"/>
      <c r="EC110" s="34"/>
      <c r="ED110" s="39"/>
      <c r="EE110" s="33"/>
      <c r="EF110" s="34"/>
      <c r="EG110" s="34"/>
      <c r="EH110" s="38"/>
      <c r="EI110" s="33"/>
      <c r="EJ110" s="34"/>
      <c r="EK110" s="34"/>
      <c r="EL110" s="40"/>
      <c r="EM110" s="59">
        <f>SUM(C110+G110+K110+O110+S110+W110+AA110+AE110+AI110+AM110+AQ110+AU110+AY110+BC110+BG110+BK110+BO110+BS110+BW110+CA110+CE110+CI110+CM110+CQ110+CU110+CY110+DC110+DG110+DK110+DO110+DS110+DW110+EA110+EE110+EI110)</f>
        <v>0</v>
      </c>
      <c r="EN110" s="60">
        <f>(D110+H110+L110+P110+T110+X110+AB110+AF110+AJ110+AN110+AR110+AV110+AZ110+BD110+BH110+BL110+BP110+BT110+BX110+CB110+CF110+CJ110+CN110+CR110+CV110+CZ110+DD110+DH110+DL110+DP110+DT110+DX110+EB110+EF110+EJ110)</f>
        <v>0</v>
      </c>
      <c r="EO110" s="61" t="e">
        <f>(EM110/(EN110+EM110)*100)</f>
        <v>#DIV/0!</v>
      </c>
      <c r="EP110" s="62">
        <f>(F110+J110+N110+R110+V110+Z110+AD110+AH110+AL110+AP110+AT110+AX110+BB110+BF110+BJ110+BN110+BR110+BV110+BZ110+CD110+CH110+CL110+CP110+CT110+CX110+DB110+DF110+DJ110+DN110+DR110+DV110+DZ110+ED110+EH110+EL110)</f>
        <v>0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0</v>
      </c>
      <c r="ET110" s="64">
        <f>COUNTIF(C110:EL110,"4.m")</f>
        <v>0</v>
      </c>
      <c r="EU110" s="65">
        <f>COUNTIF(C110:EL110,"5.m")</f>
        <v>0</v>
      </c>
    </row>
    <row r="111" spans="1:151" ht="19.95" customHeight="1" x14ac:dyDescent="0.3">
      <c r="A111" s="73" t="s">
        <v>577</v>
      </c>
      <c r="B111" s="75"/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/>
      <c r="X111" s="34"/>
      <c r="Y111" s="34"/>
      <c r="Z111" s="35"/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9"/>
      <c r="BK111" s="33"/>
      <c r="BL111" s="34"/>
      <c r="BM111" s="34"/>
      <c r="BN111" s="38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5"/>
      <c r="CM111" s="36"/>
      <c r="CN111" s="34"/>
      <c r="CO111" s="34"/>
      <c r="CP111" s="37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9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40"/>
      <c r="EM111" s="59">
        <f>SUM(C111+G111+K111+O111+S111+W111+AA111+AE111+AI111+AM111+AQ111+AU111+AY111+BC111+BG111+BK111+BO111+BS111+BW111+CA111+CE111+CI111+CM111+CQ111+CU111+CY111+DC111+DG111+DK111+DO111+DS111+DW111+EA111+EE111+EI111)</f>
        <v>0</v>
      </c>
      <c r="EN111" s="60">
        <f>(D111+H111+L111+P111+T111+X111+AB111+AF111+AJ111+AN111+AR111+AV111+AZ111+BD111+BH111+BL111+BP111+BT111+BX111+CB111+CF111+CJ111+CN111+CR111+CV111+CZ111+DD111+DH111+DL111+DP111+DT111+DX111+EB111+EF111+EJ111)</f>
        <v>0</v>
      </c>
      <c r="EO111" s="61" t="e">
        <f>(EM111/(EN111+EM111)*100)</f>
        <v>#DIV/0!</v>
      </c>
      <c r="EP111" s="62">
        <f>(F111+J111+N111+R111+V111+Z111+AD111+AH111+AL111+AP111+AT111+AX111+BB111+BF111+BJ111+BN111+BR111+BV111+BZ111+CD111+CH111+CL111+CP111+CT111+CX111+DB111+DF111+DJ111+DN111+DR111+DV111+DZ111+ED111+EH111+EL111)</f>
        <v>0</v>
      </c>
      <c r="EQ111" s="63">
        <f>COUNTIF(C111:EL111,"1.m")</f>
        <v>0</v>
      </c>
      <c r="ER111" s="63">
        <f>COUNTIF(C111:EL111,"2.m")</f>
        <v>0</v>
      </c>
      <c r="ES111" s="63">
        <f>COUNTIF(C111:EL111,"3.m")</f>
        <v>0</v>
      </c>
      <c r="ET111" s="64">
        <f>COUNTIF(C111:EL111,"4.m")</f>
        <v>0</v>
      </c>
      <c r="EU111" s="65">
        <f>COUNTIF(C111:EL111,"5.m")</f>
        <v>0</v>
      </c>
    </row>
    <row r="112" spans="1:151" ht="19.95" customHeight="1" x14ac:dyDescent="0.3">
      <c r="A112" s="73" t="s">
        <v>578</v>
      </c>
      <c r="B112" s="75"/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/>
      <c r="AJ112" s="34"/>
      <c r="AK112" s="34"/>
      <c r="AL112" s="35"/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7"/>
      <c r="BK112" s="33"/>
      <c r="BL112" s="34"/>
      <c r="BM112" s="34"/>
      <c r="BN112" s="35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5"/>
      <c r="CM112" s="36"/>
      <c r="CN112" s="34"/>
      <c r="CO112" s="34"/>
      <c r="CP112" s="37"/>
      <c r="CQ112" s="33"/>
      <c r="CR112" s="34"/>
      <c r="CS112" s="34"/>
      <c r="CT112" s="35"/>
      <c r="CU112" s="36"/>
      <c r="CV112" s="34"/>
      <c r="CW112" s="34"/>
      <c r="CX112" s="37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7"/>
      <c r="DO112" s="33"/>
      <c r="DP112" s="34"/>
      <c r="DQ112" s="34"/>
      <c r="DR112" s="35"/>
      <c r="DS112" s="36"/>
      <c r="DT112" s="34"/>
      <c r="DU112" s="34"/>
      <c r="DV112" s="37"/>
      <c r="DW112" s="33"/>
      <c r="DX112" s="34"/>
      <c r="DY112" s="34"/>
      <c r="DZ112" s="35"/>
      <c r="EA112" s="36"/>
      <c r="EB112" s="34"/>
      <c r="EC112" s="34"/>
      <c r="ED112" s="37"/>
      <c r="EE112" s="33"/>
      <c r="EF112" s="34"/>
      <c r="EG112" s="34"/>
      <c r="EH112" s="35"/>
      <c r="EI112" s="33"/>
      <c r="EJ112" s="34"/>
      <c r="EK112" s="34"/>
      <c r="EL112" s="40"/>
      <c r="EM112" s="59">
        <f>SUM(C112+G112+K112+O112+S112+W112+AA112+AE112+AI112+AM112+AQ112+AU112+AY112+BC112+BG112+BK112+BO112+BS112+BW112+CA112+CE112+CI112+CM112+CQ112+CU112+CY112+DC112+DG112+DK112+DO112+DS112+DW112+EA112+EE112+EI112)</f>
        <v>0</v>
      </c>
      <c r="EN112" s="60">
        <f>(D112+H112+L112+P112+T112+X112+AB112+AF112+AJ112+AN112+AR112+AV112+AZ112+BD112+BH112+BL112+BP112+BT112+BX112+CB112+CF112+CJ112+CN112+CR112+CV112+CZ112+DD112+DH112+DL112+DP112+DT112+DX112+EB112+EF112+EJ112)</f>
        <v>0</v>
      </c>
      <c r="EO112" s="61" t="e">
        <f>(EM112/(EN112+EM112)*100)</f>
        <v>#DIV/0!</v>
      </c>
      <c r="EP112" s="62">
        <f>(F112+J112+N112+R112+V112+Z112+AD112+AH112+AL112+AP112+AT112+AX112+BB112+BF112+BJ112+BN112+BR112+BV112+BZ112+CD112+CH112+CL112+CP112+CT112+CX112+DB112+DF112+DJ112+DN112+DR112+DV112+DZ112+ED112+EH112+EL112)</f>
        <v>0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0</v>
      </c>
      <c r="ET112" s="64">
        <f>COUNTIF(C112:EL112,"4.m")</f>
        <v>0</v>
      </c>
      <c r="EU112" s="65">
        <f>COUNTIF(C112:EL112,"5.m")</f>
        <v>0</v>
      </c>
    </row>
    <row r="113" spans="1:151" ht="19.95" customHeight="1" x14ac:dyDescent="0.3">
      <c r="A113" s="73" t="s">
        <v>579</v>
      </c>
      <c r="B113" s="75"/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7"/>
      <c r="BK113" s="33"/>
      <c r="BL113" s="34"/>
      <c r="BM113" s="41"/>
      <c r="BN113" s="35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7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7"/>
      <c r="DO113" s="33"/>
      <c r="DP113" s="34"/>
      <c r="DQ113" s="34"/>
      <c r="DR113" s="35"/>
      <c r="DS113" s="36"/>
      <c r="DT113" s="34"/>
      <c r="DU113" s="34"/>
      <c r="DV113" s="37"/>
      <c r="DW113" s="33"/>
      <c r="DX113" s="34"/>
      <c r="DY113" s="34"/>
      <c r="DZ113" s="35"/>
      <c r="EA113" s="36"/>
      <c r="EB113" s="34"/>
      <c r="EC113" s="34"/>
      <c r="ED113" s="37"/>
      <c r="EE113" s="33"/>
      <c r="EF113" s="34"/>
      <c r="EG113" s="34"/>
      <c r="EH113" s="35"/>
      <c r="EI113" s="33"/>
      <c r="EJ113" s="34"/>
      <c r="EK113" s="34"/>
      <c r="EL113" s="40"/>
      <c r="EM113" s="59">
        <f>SUM(C113+G113+K113+O113+S113+W113+AA113+AE113+AI113+AM113+AQ113+AU113+AY113+BC113+BG113+BK113+BO113+BS113+BW113+CA113+CE113+CI113+CM113+CQ113+CU113+CY113+DC113+DG113+DK113+DO113+DS113+DW113+EA113+EE113+EI113)</f>
        <v>0</v>
      </c>
      <c r="EN113" s="60">
        <f>(D113+H113+L113+P113+T113+X113+AB113+AF113+AJ113+AN113+AR113+AV113+AZ113+BD113+BH113+BL113+BP113+BT113+BX113+CB113+CF113+CJ113+CN113+CR113+CV113+CZ113+DD113+DH113+DL113+DP113+DT113+DX113+EB113+EF113+EJ113)</f>
        <v>0</v>
      </c>
      <c r="EO113" s="61" t="e">
        <f>(EM113/(EN113+EM113)*100)</f>
        <v>#DIV/0!</v>
      </c>
      <c r="EP113" s="62">
        <f>(F113+J113+N113+R113+V113+Z113+AD113+AH113+AL113+AP113+AT113+AX113+BB113+BF113+BJ113+BN113+BR113+BV113+BZ113+CD113+CH113+CL113+CP113+CT113+CX113+DB113+DF113+DJ113+DN113+DR113+DV113+DZ113+ED113+EH113+EL113)</f>
        <v>0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0</v>
      </c>
      <c r="ET113" s="64">
        <f>COUNTIF(C113:EL113,"4.m")</f>
        <v>0</v>
      </c>
      <c r="EU113" s="65">
        <f>COUNTIF(C113:EL113,"5.m")</f>
        <v>0</v>
      </c>
    </row>
    <row r="114" spans="1:151" ht="19.95" customHeight="1" x14ac:dyDescent="0.3">
      <c r="A114" s="73" t="s">
        <v>580</v>
      </c>
      <c r="B114" s="75"/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9"/>
      <c r="BK114" s="33"/>
      <c r="BL114" s="34"/>
      <c r="BM114" s="34"/>
      <c r="BN114" s="38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9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9"/>
      <c r="DO114" s="33"/>
      <c r="DP114" s="34"/>
      <c r="DQ114" s="34"/>
      <c r="DR114" s="38"/>
      <c r="DS114" s="36"/>
      <c r="DT114" s="34"/>
      <c r="DU114" s="34"/>
      <c r="DV114" s="39"/>
      <c r="DW114" s="33"/>
      <c r="DX114" s="34"/>
      <c r="DY114" s="34"/>
      <c r="DZ114" s="38"/>
      <c r="EA114" s="36"/>
      <c r="EB114" s="34"/>
      <c r="EC114" s="34"/>
      <c r="ED114" s="39"/>
      <c r="EE114" s="33"/>
      <c r="EF114" s="34"/>
      <c r="EG114" s="34"/>
      <c r="EH114" s="38"/>
      <c r="EI114" s="33"/>
      <c r="EJ114" s="34"/>
      <c r="EK114" s="34"/>
      <c r="EL114" s="40"/>
      <c r="EM114" s="59">
        <f>SUM(C114+G114+K114+O114+S114+W114+AA114+AE114+AI114+AM114+AQ114+AU114+AY114+BC114+BG114+BK114+BO114+BS114+BW114+CA114+CE114+CI114+CM114+CQ114+CU114+CY114+DC114+DG114+DK114+DO114+DS114+DW114+EA114+EE114+EI114)</f>
        <v>0</v>
      </c>
      <c r="EN114" s="60">
        <f>(D114+H114+L114+P114+T114+X114+AB114+AF114+AJ114+AN114+AR114+AV114+AZ114+BD114+BH114+BL114+BP114+BT114+BX114+CB114+CF114+CJ114+CN114+CR114+CV114+CZ114+DD114+DH114+DL114+DP114+DT114+DX114+EB114+EF114+EJ114)</f>
        <v>0</v>
      </c>
      <c r="EO114" s="61" t="e">
        <f>(EM114/(EN114+EM114)*100)</f>
        <v>#DIV/0!</v>
      </c>
      <c r="EP114" s="62">
        <f>(F114+J114+N114+R114+V114+Z114+AD114+AH114+AL114+AP114+AT114+AX114+BB114+BF114+BJ114+BN114+BR114+BV114+BZ114+CD114+CH114+CL114+CP114+CT114+CX114+DB114+DF114+DJ114+DN114+DR114+DV114+DZ114+ED114+EH114+EL114)</f>
        <v>0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0</v>
      </c>
      <c r="ET114" s="64">
        <f>COUNTIF(C114:EL114,"4.m")</f>
        <v>0</v>
      </c>
      <c r="EU114" s="65">
        <f>COUNTIF(C114:EL114,"5.m")</f>
        <v>0</v>
      </c>
    </row>
    <row r="115" spans="1:151" ht="19.95" customHeight="1" x14ac:dyDescent="0.3">
      <c r="A115" s="73" t="s">
        <v>581</v>
      </c>
      <c r="B115" s="75"/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/>
      <c r="AJ115" s="34"/>
      <c r="AK115" s="34"/>
      <c r="AL115" s="35"/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9"/>
      <c r="BK115" s="33"/>
      <c r="BL115" s="34"/>
      <c r="BM115" s="34"/>
      <c r="BN115" s="35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40"/>
      <c r="EM115" s="59">
        <f>SUM(C115+G115+K115+O115+S115+W115+AA115+AE115+AI115+AM115+AQ115+AU115+AY115+BC115+BG115+BK115+BO115+BS115+BW115+CA115+CE115+CI115+CM115+CQ115+CU115+CY115+DC115+DG115+DK115+DO115+DS115+DW115+EA115+EE115+EI115)</f>
        <v>0</v>
      </c>
      <c r="EN115" s="60">
        <f>(D115+H115+L115+P115+T115+X115+AB115+AF115+AJ115+AN115+AR115+AV115+AZ115+BD115+BH115+BL115+BP115+BT115+BX115+CB115+CF115+CJ115+CN115+CR115+CV115+CZ115+DD115+DH115+DL115+DP115+DT115+DX115+EB115+EF115+EJ115)</f>
        <v>0</v>
      </c>
      <c r="EO115" s="61" t="e">
        <f>(EM115/(EN115+EM115)*100)</f>
        <v>#DIV/0!</v>
      </c>
      <c r="EP115" s="62">
        <f>(F115+J115+N115+R115+V115+Z115+AD115+AH115+AL115+AP115+AT115+AX115+BB115+BF115+BJ115+BN115+BR115+BV115+BZ115+CD115+CH115+CL115+CP115+CT115+CX115+DB115+DF115+DJ115+DN115+DR115+DV115+DZ115+ED115+EH115+EL115)</f>
        <v>0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0</v>
      </c>
      <c r="ET115" s="64">
        <f>COUNTIF(C115:EL115,"4.m")</f>
        <v>0</v>
      </c>
      <c r="EU115" s="65">
        <f>COUNTIF(C115:EL115,"5.m")</f>
        <v>0</v>
      </c>
    </row>
    <row r="116" spans="1:151" ht="19.95" customHeight="1" x14ac:dyDescent="0.3">
      <c r="A116" s="73" t="s">
        <v>582</v>
      </c>
      <c r="B116" s="75"/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34"/>
      <c r="BN116" s="35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9"/>
      <c r="DO116" s="33"/>
      <c r="DP116" s="34"/>
      <c r="DQ116" s="34"/>
      <c r="DR116" s="38"/>
      <c r="DS116" s="36"/>
      <c r="DT116" s="34"/>
      <c r="DU116" s="34"/>
      <c r="DV116" s="39"/>
      <c r="DW116" s="33"/>
      <c r="DX116" s="34"/>
      <c r="DY116" s="34"/>
      <c r="DZ116" s="38"/>
      <c r="EA116" s="36"/>
      <c r="EB116" s="34"/>
      <c r="EC116" s="34"/>
      <c r="ED116" s="39"/>
      <c r="EE116" s="33"/>
      <c r="EF116" s="34"/>
      <c r="EG116" s="34"/>
      <c r="EH116" s="38"/>
      <c r="EI116" s="33"/>
      <c r="EJ116" s="34"/>
      <c r="EK116" s="34"/>
      <c r="EL116" s="40"/>
      <c r="EM116" s="59">
        <f>SUM(C116+G116+K116+O116+S116+W116+AA116+AE116+AI116+AM116+AQ116+AU116+AY116+BC116+BG116+BK116+BO116+BS116+BW116+CA116+CE116+CI116+CM116+CQ116+CU116+CY116+DC116+DG116+DK116+DO116+DS116+DW116+EA116+EE116+EI116)</f>
        <v>0</v>
      </c>
      <c r="EN116" s="60">
        <f>(D116+H116+L116+P116+T116+X116+AB116+AF116+AJ116+AN116+AR116+AV116+AZ116+BD116+BH116+BL116+BP116+BT116+BX116+CB116+CF116+CJ116+CN116+CR116+CV116+CZ116+DD116+DH116+DL116+DP116+DT116+DX116+EB116+EF116+EJ116)</f>
        <v>0</v>
      </c>
      <c r="EO116" s="61" t="e">
        <f>(EM116/(EN116+EM116)*100)</f>
        <v>#DIV/0!</v>
      </c>
      <c r="EP116" s="62">
        <f>(F116+J116+N116+R116+V116+Z116+AD116+AH116+AL116+AP116+AT116+AX116+BB116+BF116+BJ116+BN116+BR116+BV116+BZ116+CD116+CH116+CL116+CP116+CT116+CX116+DB116+DF116+DJ116+DN116+DR116+DV116+DZ116+ED116+EH116+EL116)</f>
        <v>0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0</v>
      </c>
      <c r="EU116" s="65">
        <f>COUNTIF(C116:EL116,"5.m")</f>
        <v>0</v>
      </c>
    </row>
    <row r="117" spans="1:151" ht="19.95" customHeight="1" x14ac:dyDescent="0.3">
      <c r="A117" s="73" t="s">
        <v>583</v>
      </c>
      <c r="B117" s="75"/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9"/>
      <c r="BK117" s="33"/>
      <c r="BL117" s="34"/>
      <c r="BM117" s="34"/>
      <c r="BN117" s="38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5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40"/>
      <c r="EM117" s="59">
        <f>SUM(C117+G117+K117+O117+S117+W117+AA117+AE117+AI117+AM117+AQ117+AU117+AY117+BC117+BG117+BK117+BO117+BS117+BW117+CA117+CE117+CI117+CM117+CQ117+CU117+CY117+DC117+DG117+DK117+DO117+DS117+DW117+EA117+EE117+EI117)</f>
        <v>0</v>
      </c>
      <c r="EN117" s="60">
        <f>(D117+H117+L117+P117+T117+X117+AB117+AF117+AJ117+AN117+AR117+AV117+AZ117+BD117+BH117+BL117+BP117+BT117+BX117+CB117+CF117+CJ117+CN117+CR117+CV117+CZ117+DD117+DH117+DL117+DP117+DT117+DX117+EB117+EF117+EJ117)</f>
        <v>0</v>
      </c>
      <c r="EO117" s="61" t="e">
        <f>(EM117/(EN117+EM117)*100)</f>
        <v>#DIV/0!</v>
      </c>
      <c r="EP117" s="62">
        <f>(F117+J117+N117+R117+V117+Z117+AD117+AH117+AL117+AP117+AT117+AX117+BB117+BF117+BJ117+BN117+BR117+BV117+BZ117+CD117+CH117+CL117+CP117+CT117+CX117+DB117+DF117+DJ117+DN117+DR117+DV117+DZ117+ED117+EH117+EL117)</f>
        <v>0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0</v>
      </c>
      <c r="ET117" s="64">
        <f>COUNTIF(C117:EL117,"4.m")</f>
        <v>0</v>
      </c>
      <c r="EU117" s="65">
        <f>COUNTIF(C117:EL117,"5.m")</f>
        <v>0</v>
      </c>
    </row>
    <row r="118" spans="1:151" ht="19.95" customHeight="1" x14ac:dyDescent="0.3">
      <c r="A118" s="73" t="s">
        <v>584</v>
      </c>
      <c r="B118" s="75"/>
      <c r="C118" s="33"/>
      <c r="D118" s="34"/>
      <c r="E118" s="34"/>
      <c r="F118" s="35"/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9"/>
      <c r="BK118" s="33"/>
      <c r="BL118" s="34"/>
      <c r="BM118" s="41"/>
      <c r="BN118" s="42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9"/>
      <c r="DO118" s="33"/>
      <c r="DP118" s="34"/>
      <c r="DQ118" s="34"/>
      <c r="DR118" s="35"/>
      <c r="DS118" s="36"/>
      <c r="DT118" s="34"/>
      <c r="DU118" s="34"/>
      <c r="DV118" s="39"/>
      <c r="DW118" s="33"/>
      <c r="DX118" s="34"/>
      <c r="DY118" s="34"/>
      <c r="DZ118" s="35"/>
      <c r="EA118" s="36"/>
      <c r="EB118" s="34"/>
      <c r="EC118" s="34"/>
      <c r="ED118" s="39"/>
      <c r="EE118" s="33"/>
      <c r="EF118" s="34"/>
      <c r="EG118" s="34"/>
      <c r="EH118" s="38"/>
      <c r="EI118" s="33"/>
      <c r="EJ118" s="34"/>
      <c r="EK118" s="34"/>
      <c r="EL118" s="40"/>
      <c r="EM118" s="59">
        <f>SUM(C118+G118+K118+O118+S118+W118+AA118+AE118+AI118+AM118+AQ118+AU118+AY118+BC118+BG118+BK118+BO118+BS118+BW118+CA118+CE118+CI118+CM118+CQ118+CU118+CY118+DC118+DG118+DK118+DO118+DS118+DW118+EA118+EE118+EI118)</f>
        <v>0</v>
      </c>
      <c r="EN118" s="60">
        <f>(D118+H118+L118+P118+T118+X118+AB118+AF118+AJ118+AN118+AR118+AV118+AZ118+BD118+BH118+BL118+BP118+BT118+BX118+CB118+CF118+CJ118+CN118+CR118+CV118+CZ118+DD118+DH118+DL118+DP118+DT118+DX118+EB118+EF118+EJ118)</f>
        <v>0</v>
      </c>
      <c r="EO118" s="61" t="e">
        <f>(EM118/(EN118+EM118)*100)</f>
        <v>#DIV/0!</v>
      </c>
      <c r="EP118" s="62">
        <f>(F118+J118+N118+R118+V118+Z118+AD118+AH118+AL118+AP118+AT118+AX118+BB118+BF118+BJ118+BN118+BR118+BV118+BZ118+CD118+CH118+CL118+CP118+CT118+CX118+DB118+DF118+DJ118+DN118+DR118+DV118+DZ118+ED118+EH118+EL118)</f>
        <v>0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0</v>
      </c>
      <c r="ET118" s="64">
        <f>COUNTIF(C118:EL118,"4.m")</f>
        <v>0</v>
      </c>
      <c r="EU118" s="65">
        <f>COUNTIF(C118:EL118,"5.m")</f>
        <v>0</v>
      </c>
    </row>
    <row r="119" spans="1:151" ht="19.95" customHeight="1" x14ac:dyDescent="0.3">
      <c r="A119" s="73" t="s">
        <v>585</v>
      </c>
      <c r="B119" s="75"/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7"/>
      <c r="BK119" s="33"/>
      <c r="BL119" s="34"/>
      <c r="BM119" s="34"/>
      <c r="BN119" s="35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7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7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5"/>
      <c r="EI119" s="33"/>
      <c r="EJ119" s="34"/>
      <c r="EK119" s="34"/>
      <c r="EL119" s="40"/>
      <c r="EM119" s="59">
        <f>SUM(C119+G119+K119+O119+S119+W119+AA119+AE119+AI119+AM119+AQ119+AU119+AY119+BC119+BG119+BK119+BO119+BS119+BW119+CA119+CE119+CI119+CM119+CQ119+CU119+CY119+DC119+DG119+DK119+DO119+DS119+DW119+EA119+EE119+EI119)</f>
        <v>0</v>
      </c>
      <c r="EN119" s="60">
        <f>(D119+H119+L119+P119+T119+X119+AB119+AF119+AJ119+AN119+AR119+AV119+AZ119+BD119+BH119+BL119+BP119+BT119+BX119+CB119+CF119+CJ119+CN119+CR119+CV119+CZ119+DD119+DH119+DL119+DP119+DT119+DX119+EB119+EF119+EJ119)</f>
        <v>0</v>
      </c>
      <c r="EO119" s="61" t="e">
        <f>(EM119/(EN119+EM119)*100)</f>
        <v>#DIV/0!</v>
      </c>
      <c r="EP119" s="62">
        <f>(F119+J119+N119+R119+V119+Z119+AD119+AH119+AL119+AP119+AT119+AX119+BB119+BF119+BJ119+BN119+BR119+BV119+BZ119+CD119+CH119+CL119+CP119+CT119+CX119+DB119+DF119+DJ119+DN119+DR119+DV119+DZ119+ED119+EH119+EL119)</f>
        <v>0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0</v>
      </c>
      <c r="ET119" s="64">
        <f>COUNTIF(C119:EL119,"4.m")</f>
        <v>0</v>
      </c>
      <c r="EU119" s="65">
        <f>COUNTIF(C119:EL119,"5.m")</f>
        <v>0</v>
      </c>
    </row>
    <row r="120" spans="1:151" ht="19.95" customHeight="1" x14ac:dyDescent="0.3">
      <c r="A120" s="73" t="s">
        <v>586</v>
      </c>
      <c r="B120" s="75"/>
      <c r="C120" s="33"/>
      <c r="D120" s="34"/>
      <c r="E120" s="34"/>
      <c r="F120" s="35"/>
      <c r="G120" s="33"/>
      <c r="H120" s="34"/>
      <c r="I120" s="34"/>
      <c r="J120" s="35"/>
      <c r="K120" s="33"/>
      <c r="L120" s="34"/>
      <c r="M120" s="34"/>
      <c r="N120" s="35"/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9"/>
      <c r="BK120" s="33"/>
      <c r="BL120" s="34"/>
      <c r="BM120" s="34"/>
      <c r="BN120" s="35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9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9"/>
      <c r="DO120" s="33"/>
      <c r="DP120" s="34"/>
      <c r="DQ120" s="34"/>
      <c r="DR120" s="38"/>
      <c r="DS120" s="36"/>
      <c r="DT120" s="34"/>
      <c r="DU120" s="34"/>
      <c r="DV120" s="39"/>
      <c r="DW120" s="33"/>
      <c r="DX120" s="34"/>
      <c r="DY120" s="34"/>
      <c r="DZ120" s="38"/>
      <c r="EA120" s="36"/>
      <c r="EB120" s="34"/>
      <c r="EC120" s="34"/>
      <c r="ED120" s="39"/>
      <c r="EE120" s="33"/>
      <c r="EF120" s="34"/>
      <c r="EG120" s="34"/>
      <c r="EH120" s="38"/>
      <c r="EI120" s="33"/>
      <c r="EJ120" s="34"/>
      <c r="EK120" s="34"/>
      <c r="EL120" s="40"/>
      <c r="EM120" s="59">
        <f>SUM(C120+G120+K120+O120+S120+W120+AA120+AE120+AI120+AM120+AQ120+AU120+AY120+BC120+BG120+BK120+BO120+BS120+BW120+CA120+CE120+CI120+CM120+CQ120+CU120+CY120+DC120+DG120+DK120+DO120+DS120+DW120+EA120+EE120+EI120)</f>
        <v>0</v>
      </c>
      <c r="EN120" s="60">
        <f>(D120+H120+L120+P120+T120+X120+AB120+AF120+AJ120+AN120+AR120+AV120+AZ120+BD120+BH120+BL120+BP120+BT120+BX120+CB120+CF120+CJ120+CN120+CR120+CV120+CZ120+DD120+DH120+DL120+DP120+DT120+DX120+EB120+EF120+EJ120)</f>
        <v>0</v>
      </c>
      <c r="EO120" s="61" t="e">
        <f>(EM120/(EN120+EM120)*100)</f>
        <v>#DIV/0!</v>
      </c>
      <c r="EP120" s="62">
        <f>(F120+J120+N120+R120+V120+Z120+AD120+AH120+AL120+AP120+AT120+AX120+BB120+BF120+BJ120+BN120+BR120+BV120+BZ120+CD120+CH120+CL120+CP120+CT120+CX120+DB120+DF120+DJ120+DN120+DR120+DV120+DZ120+ED120+EH120+EL120)</f>
        <v>0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0</v>
      </c>
      <c r="ET120" s="64">
        <v>1</v>
      </c>
      <c r="EU120" s="65">
        <f>COUNTIF(C120:EL120,"5.m")</f>
        <v>0</v>
      </c>
    </row>
    <row r="121" spans="1:151" ht="19.95" customHeight="1" x14ac:dyDescent="0.3">
      <c r="A121" s="73" t="s">
        <v>587</v>
      </c>
      <c r="B121" s="75"/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5"/>
      <c r="CM121" s="36"/>
      <c r="CN121" s="34"/>
      <c r="CO121" s="34"/>
      <c r="CP121" s="37"/>
      <c r="CQ121" s="33"/>
      <c r="CR121" s="34"/>
      <c r="CS121" s="34"/>
      <c r="CT121" s="35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40"/>
      <c r="EM121" s="59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0</v>
      </c>
      <c r="EO121" s="61" t="e">
        <f>(EM121/(EN121+EM121)*100)</f>
        <v>#DIV/0!</v>
      </c>
      <c r="EP121" s="62">
        <f>(F121+J121+N121+R121+V121+Z121+AD121+AH121+AL121+AP121+AT121+AX121+BB121+BF121+BJ121+BN121+BR121+BV121+BZ121+CD121+CH121+CL121+CP121+CT121+CX121+DB121+DF121+DJ121+DN121+DR121+DV121+DZ121+ED121+EH121+EL121)</f>
        <v>0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0</v>
      </c>
      <c r="ET121" s="64">
        <f>COUNTIF(C121:EL121,"4.m")</f>
        <v>0</v>
      </c>
      <c r="EU121" s="65">
        <f>COUNTIF(C121:EL121,"5.m")</f>
        <v>0</v>
      </c>
    </row>
    <row r="122" spans="1:151" ht="19.95" customHeight="1" x14ac:dyDescent="0.3">
      <c r="A122" s="73" t="s">
        <v>588</v>
      </c>
      <c r="B122" s="75"/>
      <c r="C122" s="33"/>
      <c r="D122" s="34"/>
      <c r="E122" s="34"/>
      <c r="F122" s="35"/>
      <c r="G122" s="33"/>
      <c r="H122" s="34"/>
      <c r="I122" s="34"/>
      <c r="J122" s="35"/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9"/>
      <c r="BK122" s="33"/>
      <c r="BL122" s="34"/>
      <c r="BM122" s="34"/>
      <c r="BN122" s="38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5"/>
      <c r="DS122" s="36"/>
      <c r="DT122" s="34"/>
      <c r="DU122" s="34"/>
      <c r="DV122" s="37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8"/>
      <c r="EI122" s="33"/>
      <c r="EJ122" s="34"/>
      <c r="EK122" s="34"/>
      <c r="EL122" s="40"/>
      <c r="EM122" s="59">
        <f>SUM(C122+G122+K122+O122+S122+W122+AA122+AE122+AI122+AM122+AQ122+AU122+AY122+BC122+BG122+BK122+BO122+BS122+BW122+CA122+CE122+CI122+CM122+CQ122+CU122+CY122+DC122+DG122+DK122+DO122+DS122+DW122+EA122+EE122+EI122)</f>
        <v>0</v>
      </c>
      <c r="EN122" s="60">
        <f>(D122+H122+L122+P122+T122+X122+AB122+AF122+AJ122+AN122+AR122+AV122+AZ122+BD122+BH122+BL122+BP122+BT122+BX122+CB122+CF122+CJ122+CN122+CR122+CV122+CZ122+DD122+DH122+DL122+DP122+DT122+DX122+EB122+EF122+EJ122)</f>
        <v>0</v>
      </c>
      <c r="EO122" s="61" t="e">
        <f>(EM122/(EN122+EM122)*100)</f>
        <v>#DIV/0!</v>
      </c>
      <c r="EP122" s="62">
        <f>(F122+J122+N122+R122+V122+Z122+AD122+AH122+AL122+AP122+AT122+AX122+BB122+BF122+BJ122+BN122+BR122+BV122+BZ122+CD122+CH122+CL122+CP122+CT122+CX122+DB122+DF122+DJ122+DN122+DR122+DV122+DZ122+ED122+EH122+EL122)</f>
        <v>0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0</v>
      </c>
      <c r="ET122" s="64">
        <f>COUNTIF(C122:EL122,"4.m")</f>
        <v>0</v>
      </c>
      <c r="EU122" s="65">
        <f>COUNTIF(C122:EL122,"5.m")</f>
        <v>0</v>
      </c>
    </row>
    <row r="123" spans="1:151" ht="19.95" customHeight="1" x14ac:dyDescent="0.3">
      <c r="A123" s="73" t="s">
        <v>589</v>
      </c>
      <c r="B123" s="75"/>
      <c r="C123" s="33"/>
      <c r="D123" s="34"/>
      <c r="E123" s="34"/>
      <c r="F123" s="35"/>
      <c r="G123" s="33"/>
      <c r="H123" s="34"/>
      <c r="I123" s="34"/>
      <c r="J123" s="35"/>
      <c r="K123" s="33"/>
      <c r="L123" s="34"/>
      <c r="M123" s="34"/>
      <c r="N123" s="35"/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8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40"/>
      <c r="EM123" s="59">
        <f>SUM(C123+G123+K123+O123+S123+W123+AA123+AE123+AI123+AM123+AQ123+AU123+AY123+BC123+BG123+BK123+BO123+BS123+BW123+CA123+CE123+CI123+CM123+CQ123+CU123+CY123+DC123+DG123+DK123+DO123+DS123+DW123+EA123+EE123+EI123)</f>
        <v>0</v>
      </c>
      <c r="EN123" s="60">
        <f>(D123+H123+L123+P123+T123+X123+AB123+AF123+AJ123+AN123+AR123+AV123+AZ123+BD123+BH123+BL123+BP123+BT123+BX123+CB123+CF123+CJ123+CN123+CR123+CV123+CZ123+DD123+DH123+DL123+DP123+DT123+DX123+EB123+EF123+EJ123)</f>
        <v>0</v>
      </c>
      <c r="EO123" s="61" t="e">
        <f>(EM123/(EN123+EM123)*100)</f>
        <v>#DIV/0!</v>
      </c>
      <c r="EP123" s="62">
        <f>(F123+J123+N123+R123+V123+Z123+AD123+AH123+AL123+AP123+AT123+AX123+BB123+BF123+BJ123+BN123+BR123+BV123+BZ123+CD123+CH123+CL123+CP123+CT123+CX123+DB123+DF123+DJ123+DN123+DR123+DV123+DZ123+ED123+EH123+EL123)</f>
        <v>0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0</v>
      </c>
      <c r="ET123" s="64">
        <f>COUNTIF(C123:EL123,"4.m")</f>
        <v>0</v>
      </c>
      <c r="EU123" s="65">
        <f>COUNTIF(C123:EL123,"5.m")</f>
        <v>0</v>
      </c>
    </row>
    <row r="124" spans="1:151" ht="19.95" customHeight="1" x14ac:dyDescent="0.3">
      <c r="A124" s="73" t="s">
        <v>590</v>
      </c>
      <c r="B124" s="75"/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9"/>
      <c r="BK124" s="33"/>
      <c r="BL124" s="34"/>
      <c r="BM124" s="34"/>
      <c r="BN124" s="38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7"/>
      <c r="DO124" s="33"/>
      <c r="DP124" s="34"/>
      <c r="DQ124" s="34"/>
      <c r="DR124" s="35"/>
      <c r="DS124" s="36"/>
      <c r="DT124" s="34"/>
      <c r="DU124" s="34"/>
      <c r="DV124" s="39"/>
      <c r="DW124" s="33"/>
      <c r="DX124" s="34"/>
      <c r="DY124" s="34"/>
      <c r="DZ124" s="35"/>
      <c r="EA124" s="36"/>
      <c r="EB124" s="34"/>
      <c r="EC124" s="34"/>
      <c r="ED124" s="39"/>
      <c r="EE124" s="33"/>
      <c r="EF124" s="34"/>
      <c r="EG124" s="34"/>
      <c r="EH124" s="35"/>
      <c r="EI124" s="33"/>
      <c r="EJ124" s="34"/>
      <c r="EK124" s="34"/>
      <c r="EL124" s="40"/>
      <c r="EM124" s="59">
        <f>SUM(C124+G124+K124+O124+S124+W124+AA124+AE124+AI124+AM124+AQ124+AU124+AY124+BC124+BG124+BK124+BO124+BS124+BW124+CA124+CE124+CI124+CM124+CQ124+CU124+CY124+DC124+DG124+DK124+DO124+DS124+DW124+EA124+EE124+EI124)</f>
        <v>0</v>
      </c>
      <c r="EN124" s="60">
        <f>(D124+H124+L124+P124+T124+X124+AB124+AF124+AJ124+AN124+AR124+AV124+AZ124+BD124+BH124+BL124+BP124+BT124+BX124+CB124+CF124+CJ124+CN124+CR124+CV124+CZ124+DD124+DH124+DL124+DP124+DT124+DX124+EB124+EF124+EJ124)</f>
        <v>0</v>
      </c>
      <c r="EO124" s="61" t="e">
        <f>(EM124/(EN124+EM124)*100)</f>
        <v>#DIV/0!</v>
      </c>
      <c r="EP124" s="62">
        <f>(F124+J124+N124+R124+V124+Z124+AD124+AH124+AL124+AP124+AT124+AX124+BB124+BF124+BJ124+BN124+BR124+BV124+BZ124+CD124+CH124+CL124+CP124+CT124+CX124+DB124+DF124+DJ124+DN124+DR124+DV124+DZ124+ED124+EH124+EL124)</f>
        <v>0</v>
      </c>
      <c r="EQ124" s="63">
        <f>COUNTIF(C124:EL124,"1.m")</f>
        <v>0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0</v>
      </c>
      <c r="EU124" s="65">
        <f>COUNTIF(C124:EL124,"5.m")</f>
        <v>0</v>
      </c>
    </row>
    <row r="125" spans="1:151" ht="19.95" customHeight="1" x14ac:dyDescent="0.3">
      <c r="A125" s="73" t="s">
        <v>591</v>
      </c>
      <c r="B125" s="75"/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9"/>
      <c r="BK125" s="33"/>
      <c r="BL125" s="34"/>
      <c r="BM125" s="34"/>
      <c r="BN125" s="38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9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9"/>
      <c r="DO125" s="33"/>
      <c r="DP125" s="34"/>
      <c r="DQ125" s="34"/>
      <c r="DR125" s="38"/>
      <c r="DS125" s="36"/>
      <c r="DT125" s="34"/>
      <c r="DU125" s="34"/>
      <c r="DV125" s="39"/>
      <c r="DW125" s="33"/>
      <c r="DX125" s="34"/>
      <c r="DY125" s="34"/>
      <c r="DZ125" s="38"/>
      <c r="EA125" s="36"/>
      <c r="EB125" s="34"/>
      <c r="EC125" s="34"/>
      <c r="ED125" s="39"/>
      <c r="EE125" s="33"/>
      <c r="EF125" s="34"/>
      <c r="EG125" s="34"/>
      <c r="EH125" s="38"/>
      <c r="EI125" s="33"/>
      <c r="EJ125" s="34"/>
      <c r="EK125" s="34"/>
      <c r="EL125" s="40"/>
      <c r="EM125" s="59">
        <f>SUM(C125+G125+K125+O125+S125+W125+AA125+AE125+AI125+AM125+AQ125+AU125+AY125+BC125+BG125+BK125+BO125+BS125+BW125+CA125+CE125+CI125+CM125+CQ125+CU125+CY125+DC125+DG125+DK125+DO125+DS125+DW125+EA125+EE125+EI125)</f>
        <v>0</v>
      </c>
      <c r="EN125" s="60">
        <f>(D125+H125+L125+P125+T125+X125+AB125+AF125+AJ125+AN125+AR125+AV125+AZ125+BD125+BH125+BL125+BP125+BT125+BX125+CB125+CF125+CJ125+CN125+CR125+CV125+CZ125+DD125+DH125+DL125+DP125+DT125+DX125+EB125+EF125+EJ125)</f>
        <v>0</v>
      </c>
      <c r="EO125" s="61" t="e">
        <f>(EM125/(EN125+EM125)*100)</f>
        <v>#DIV/0!</v>
      </c>
      <c r="EP125" s="62">
        <f>(F125+J125+N125+R125+V125+Z125+AD125+AH125+AL125+AP125+AT125+AX125+BB125+BF125+BJ125+BN125+BR125+BV125+BZ125+CD125+CH125+CL125+CP125+CT125+CX125+DB125+DF125+DJ125+DN125+DR125+DV125+DZ125+ED125+EH125+EL125)</f>
        <v>0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0</v>
      </c>
      <c r="ET125" s="64">
        <f>COUNTIF(C125:EL125,"4.m")</f>
        <v>0</v>
      </c>
      <c r="EU125" s="65">
        <f>COUNTIF(C125:EL125,"5.m")</f>
        <v>0</v>
      </c>
    </row>
    <row r="126" spans="1:151" ht="19.95" customHeight="1" x14ac:dyDescent="0.3">
      <c r="A126" s="73" t="s">
        <v>592</v>
      </c>
      <c r="B126" s="75"/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9"/>
      <c r="BK126" s="33"/>
      <c r="BL126" s="34"/>
      <c r="BM126" s="34"/>
      <c r="BN126" s="38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9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9"/>
      <c r="DO126" s="33"/>
      <c r="DP126" s="34"/>
      <c r="DQ126" s="34"/>
      <c r="DR126" s="38"/>
      <c r="DS126" s="36"/>
      <c r="DT126" s="34"/>
      <c r="DU126" s="34"/>
      <c r="DV126" s="39"/>
      <c r="DW126" s="33"/>
      <c r="DX126" s="34"/>
      <c r="DY126" s="34"/>
      <c r="DZ126" s="38"/>
      <c r="EA126" s="36"/>
      <c r="EB126" s="34"/>
      <c r="EC126" s="34"/>
      <c r="ED126" s="39"/>
      <c r="EE126" s="33"/>
      <c r="EF126" s="34"/>
      <c r="EG126" s="34"/>
      <c r="EH126" s="38"/>
      <c r="EI126" s="33"/>
      <c r="EJ126" s="34"/>
      <c r="EK126" s="34"/>
      <c r="EL126" s="40"/>
      <c r="EM126" s="59">
        <f>SUM(C126+G126+K126+O126+S126+W126+AA126+AE126+AI126+AM126+AQ126+AU126+AY126+BC126+BG126+BK126+BO126+BS126+BW126+CA126+CE126+CI126+CM126+CQ126+CU126+CY126+DC126+DG126+DK126+DO126+DS126+DW126+EA126+EE126+EI126)</f>
        <v>0</v>
      </c>
      <c r="EN126" s="60">
        <f>(D126+H126+L126+P126+T126+X126+AB126+AF126+AJ126+AN126+AR126+AV126+AZ126+BD126+BH126+BL126+BP126+BT126+BX126+CB126+CF126+CJ126+CN126+CR126+CV126+CZ126+DD126+DH126+DL126+DP126+DT126+DX126+EB126+EF126+EJ126)</f>
        <v>0</v>
      </c>
      <c r="EO126" s="61" t="e">
        <f>(EM126/(EN126+EM126)*100)</f>
        <v>#DIV/0!</v>
      </c>
      <c r="EP126" s="62">
        <f>(F126+J126+N126+R126+V126+Z126+AD126+AH126+AL126+AP126+AT126+AX126+BB126+BF126+BJ126+BN126+BR126+BV126+BZ126+CD126+CH126+CL126+CP126+CT126+CX126+DB126+DF126+DJ126+DN126+DR126+DV126+DZ126+ED126+EH126+EL126)</f>
        <v>0</v>
      </c>
      <c r="EQ126" s="63">
        <f>COUNTIF(C126:EL126,"1.m")</f>
        <v>0</v>
      </c>
      <c r="ER126" s="63">
        <f>COUNTIF(C126:EL126,"2.m")</f>
        <v>0</v>
      </c>
      <c r="ES126" s="63">
        <f>COUNTIF(C126:EL126,"3.m")</f>
        <v>0</v>
      </c>
      <c r="ET126" s="64">
        <f>COUNTIF(C126:EL126,"4.m")</f>
        <v>0</v>
      </c>
      <c r="EU126" s="65">
        <f>COUNTIF(C126:EL126,"5.m")</f>
        <v>0</v>
      </c>
    </row>
    <row r="127" spans="1:151" ht="19.95" customHeight="1" x14ac:dyDescent="0.3">
      <c r="A127" s="73" t="s">
        <v>593</v>
      </c>
      <c r="B127" s="75"/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9"/>
      <c r="BK127" s="33"/>
      <c r="BL127" s="34"/>
      <c r="BM127" s="34"/>
      <c r="BN127" s="38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8"/>
      <c r="CM127" s="36"/>
      <c r="CN127" s="34"/>
      <c r="CO127" s="34"/>
      <c r="CP127" s="39"/>
      <c r="CQ127" s="33"/>
      <c r="CR127" s="34"/>
      <c r="CS127" s="34"/>
      <c r="CT127" s="38"/>
      <c r="CU127" s="36"/>
      <c r="CV127" s="34"/>
      <c r="CW127" s="34"/>
      <c r="CX127" s="39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9"/>
      <c r="DO127" s="33"/>
      <c r="DP127" s="34"/>
      <c r="DQ127" s="34"/>
      <c r="DR127" s="38"/>
      <c r="DS127" s="36"/>
      <c r="DT127" s="34"/>
      <c r="DU127" s="34"/>
      <c r="DV127" s="39"/>
      <c r="DW127" s="33"/>
      <c r="DX127" s="34"/>
      <c r="DY127" s="34"/>
      <c r="DZ127" s="38"/>
      <c r="EA127" s="36"/>
      <c r="EB127" s="34"/>
      <c r="EC127" s="34"/>
      <c r="ED127" s="39"/>
      <c r="EE127" s="33"/>
      <c r="EF127" s="34"/>
      <c r="EG127" s="34"/>
      <c r="EH127" s="38"/>
      <c r="EI127" s="33"/>
      <c r="EJ127" s="34"/>
      <c r="EK127" s="34"/>
      <c r="EL127" s="40"/>
      <c r="EM127" s="59">
        <f>SUM(C127+G127+K127+O127+S127+W127+AA127+AE127+AI127+AM127+AQ127+AU127+AY127+BC127+BG127+BK127+BO127+BS127+BW127+CA127+CE127+CI127+CM127+CQ127+CU127+CY127+DC127+DG127+DK127+DO127+DS127+DW127+EA127+EE127+EI127)</f>
        <v>0</v>
      </c>
      <c r="EN127" s="60">
        <f>(D127+H127+L127+P127+T127+X127+AB127+AF127+AJ127+AN127+AR127+AV127+AZ127+BD127+BH127+BL127+BP127+BT127+BX127+CB127+CF127+CJ127+CN127+CR127+CV127+CZ127+DD127+DH127+DL127+DP127+DT127+DX127+EB127+EF127+EJ127)</f>
        <v>0</v>
      </c>
      <c r="EO127" s="61" t="e">
        <f>(EM127/(EN127+EM127)*100)</f>
        <v>#DIV/0!</v>
      </c>
      <c r="EP127" s="62">
        <f>(F127+J127+N127+R127+V127+Z127+AD127+AH127+AL127+AP127+AT127+AX127+BB127+BF127+BJ127+BN127+BR127+BV127+BZ127+CD127+CH127+CL127+CP127+CT127+CX127+DB127+DF127+DJ127+DN127+DR127+DV127+DZ127+ED127+EH127+EL127)</f>
        <v>0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0</v>
      </c>
      <c r="ET127" s="64">
        <f>COUNTIF(C127:EL127,"4.m")</f>
        <v>0</v>
      </c>
      <c r="EU127" s="65">
        <f>COUNTIF(C127:EL127,"5.m")</f>
        <v>0</v>
      </c>
    </row>
    <row r="128" spans="1:151" ht="19.95" customHeight="1" x14ac:dyDescent="0.3">
      <c r="A128" s="73" t="s">
        <v>594</v>
      </c>
      <c r="B128" s="75"/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/>
      <c r="AN128" s="34"/>
      <c r="AO128" s="34"/>
      <c r="AP128" s="35"/>
      <c r="AQ128" s="33"/>
      <c r="AR128" s="34"/>
      <c r="AS128" s="34"/>
      <c r="AT128" s="35"/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9"/>
      <c r="BK128" s="33"/>
      <c r="BL128" s="34"/>
      <c r="BM128" s="34"/>
      <c r="BN128" s="35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9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9"/>
      <c r="DO128" s="33"/>
      <c r="DP128" s="34"/>
      <c r="DQ128" s="34"/>
      <c r="DR128" s="38"/>
      <c r="DS128" s="36"/>
      <c r="DT128" s="34"/>
      <c r="DU128" s="34"/>
      <c r="DV128" s="39"/>
      <c r="DW128" s="33"/>
      <c r="DX128" s="34"/>
      <c r="DY128" s="34"/>
      <c r="DZ128" s="38"/>
      <c r="EA128" s="36"/>
      <c r="EB128" s="34"/>
      <c r="EC128" s="34"/>
      <c r="ED128" s="39"/>
      <c r="EE128" s="33"/>
      <c r="EF128" s="34"/>
      <c r="EG128" s="34"/>
      <c r="EH128" s="38"/>
      <c r="EI128" s="33"/>
      <c r="EJ128" s="34"/>
      <c r="EK128" s="34"/>
      <c r="EL128" s="40"/>
      <c r="EM128" s="59">
        <f>SUM(C128+G128+K128+O128+S128+W128+AA128+AE128+AI128+AM128+AQ128+AU128+AY128+BC128+BG128+BK128+BO128+BS128+BW128+CA128+CE128+CI128+CM128+CQ128+CU128+CY128+DC128+DG128+DK128+DO128+DS128+DW128+EA128+EE128+EI128)</f>
        <v>0</v>
      </c>
      <c r="EN128" s="60">
        <f>(D128+H128+L128+P128+T128+X128+AB128+AF128+AJ128+AN128+AR128+AV128+AZ128+BD128+BH128+BL128+BP128+BT128+BX128+CB128+CF128+CJ128+CN128+CR128+CV128+CZ128+DD128+DH128+DL128+DP128+DT128+DX128+EB128+EF128+EJ128)</f>
        <v>0</v>
      </c>
      <c r="EO128" s="61" t="e">
        <f>(EM128/(EN128+EM128)*100)</f>
        <v>#DIV/0!</v>
      </c>
      <c r="EP128" s="62">
        <f>(F128+J128+N128+R128+V128+Z128+AD128+AH128+AL128+AP128+AT128+AX128+BB128+BF128+BJ128+BN128+BR128+BV128+BZ128+CD128+CH128+CL128+CP128+CT128+CX128+DB128+DF128+DJ128+DN128+DR128+DV128+DZ128+ED128+EH128+EL128)</f>
        <v>0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0</v>
      </c>
      <c r="ET128" s="64">
        <f>COUNTIF(C128:EL128,"4.m")</f>
        <v>0</v>
      </c>
      <c r="EU128" s="65">
        <f>COUNTIF(C128:EL128,"5.m")</f>
        <v>0</v>
      </c>
    </row>
    <row r="129" spans="1:151" ht="19.95" customHeight="1" x14ac:dyDescent="0.3">
      <c r="A129" s="73" t="s">
        <v>595</v>
      </c>
      <c r="B129" s="75"/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9"/>
      <c r="BK129" s="33"/>
      <c r="BL129" s="34"/>
      <c r="BM129" s="34"/>
      <c r="BN129" s="35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8"/>
      <c r="CU129" s="36"/>
      <c r="CV129" s="34"/>
      <c r="CW129" s="34"/>
      <c r="CX129" s="39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9"/>
      <c r="DO129" s="33"/>
      <c r="DP129" s="34"/>
      <c r="DQ129" s="34"/>
      <c r="DR129" s="38"/>
      <c r="DS129" s="36"/>
      <c r="DT129" s="34"/>
      <c r="DU129" s="34"/>
      <c r="DV129" s="39"/>
      <c r="DW129" s="33"/>
      <c r="DX129" s="34"/>
      <c r="DY129" s="34"/>
      <c r="DZ129" s="38"/>
      <c r="EA129" s="36"/>
      <c r="EB129" s="34"/>
      <c r="EC129" s="34"/>
      <c r="ED129" s="39"/>
      <c r="EE129" s="33"/>
      <c r="EF129" s="34"/>
      <c r="EG129" s="34"/>
      <c r="EH129" s="38"/>
      <c r="EI129" s="33"/>
      <c r="EJ129" s="34"/>
      <c r="EK129" s="34"/>
      <c r="EL129" s="40"/>
      <c r="EM129" s="59">
        <f>SUM(C129+G129+K129+O129+S129+W129+AA129+AE129+AI129+AM129+AQ129+AU129+AY129+BC129+BG129+BK129+BO129+BS129+BW129+CA129+CE129+CI129+CM129+CQ129+CU129+CY129+DC129+DG129+DK129+DO129+DS129+DW129+EA129+EE129+EI129)</f>
        <v>0</v>
      </c>
      <c r="EN129" s="60">
        <f>(D129+H129+L129+P129+T129+X129+AB129+AF129+AJ129+AN129+AR129+AV129+AZ129+BD129+BH129+BL129+BP129+BT129+BX129+CB129+CF129+CJ129+CN129+CR129+CV129+CZ129+DD129+DH129+DL129+DP129+DT129+DX129+EB129+EF129+EJ129)</f>
        <v>0</v>
      </c>
      <c r="EO129" s="61" t="e">
        <f>(EM129/(EN129+EM129)*100)</f>
        <v>#DIV/0!</v>
      </c>
      <c r="EP129" s="62">
        <f>(F129+J129+N129+R129+V129+Z129+AD129+AH129+AL129+AP129+AT129+AX129+BB129+BF129+BJ129+BN129+BR129+BV129+BZ129+CD129+CH129+CL129+CP129+CT129+CX129+DB129+DF129+DJ129+DN129+DR129+DV129+DZ129+ED129+EH129+EL129)</f>
        <v>0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0</v>
      </c>
      <c r="EU129" s="65">
        <f>COUNTIF(C129:EL129,"5.m")</f>
        <v>0</v>
      </c>
    </row>
    <row r="130" spans="1:151" ht="19.95" customHeight="1" x14ac:dyDescent="0.3">
      <c r="A130" s="73" t="s">
        <v>596</v>
      </c>
      <c r="B130" s="75"/>
      <c r="C130" s="33"/>
      <c r="D130" s="34"/>
      <c r="E130" s="34"/>
      <c r="F130" s="35"/>
      <c r="G130" s="33"/>
      <c r="H130" s="34"/>
      <c r="I130" s="34"/>
      <c r="J130" s="35"/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9"/>
      <c r="BK130" s="33"/>
      <c r="BL130" s="34"/>
      <c r="BM130" s="34"/>
      <c r="BN130" s="38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9"/>
      <c r="DO130" s="33"/>
      <c r="DP130" s="34"/>
      <c r="DQ130" s="34"/>
      <c r="DR130" s="38"/>
      <c r="DS130" s="36"/>
      <c r="DT130" s="34"/>
      <c r="DU130" s="34"/>
      <c r="DV130" s="39"/>
      <c r="DW130" s="33"/>
      <c r="DX130" s="34"/>
      <c r="DY130" s="34"/>
      <c r="DZ130" s="38"/>
      <c r="EA130" s="36"/>
      <c r="EB130" s="34"/>
      <c r="EC130" s="34"/>
      <c r="ED130" s="39"/>
      <c r="EE130" s="33"/>
      <c r="EF130" s="34"/>
      <c r="EG130" s="34"/>
      <c r="EH130" s="38"/>
      <c r="EI130" s="33"/>
      <c r="EJ130" s="34"/>
      <c r="EK130" s="34"/>
      <c r="EL130" s="40"/>
      <c r="EM130" s="59">
        <f>SUM(C130+G130+K130+O130+S130+W130+AA130+AE130+AI130+AM130+AQ130+AU130+AY130+BC130+BG130+BK130+BO130+BS130+BW130+CA130+CE130+CI130+CM130+CQ130+CU130+CY130+DC130+DG130+DK130+DO130+DS130+DW130+EA130+EE130+EI130)</f>
        <v>0</v>
      </c>
      <c r="EN130" s="60">
        <f>(D130+H130+L130+P130+T130+X130+AB130+AF130+AJ130+AN130+AR130+AV130+AZ130+BD130+BH130+BL130+BP130+BT130+BX130+CB130+CF130+CJ130+CN130+CR130+CV130+CZ130+DD130+DH130+DL130+DP130+DT130+DX130+EB130+EF130+EJ130)</f>
        <v>0</v>
      </c>
      <c r="EO130" s="61" t="e">
        <f>(EM130/(EN130+EM130)*100)</f>
        <v>#DIV/0!</v>
      </c>
      <c r="EP130" s="62">
        <f>(F130+J130+N130+R130+V130+Z130+AD130+AH130+AL130+AP130+AT130+AX130+BB130+BF130+BJ130+BN130+BR130+BV130+BZ130+CD130+CH130+CL130+CP130+CT130+CX130+DB130+DF130+DJ130+DN130+DR130+DV130+DZ130+ED130+EH130+EL130)</f>
        <v>0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0</v>
      </c>
      <c r="ET130" s="64">
        <f>COUNTIF(C130:EL130,"4.m")</f>
        <v>0</v>
      </c>
      <c r="EU130" s="65">
        <f>COUNTIF(C130:EL130,"5.m")</f>
        <v>0</v>
      </c>
    </row>
    <row r="131" spans="1:151" ht="19.95" customHeight="1" x14ac:dyDescent="0.3">
      <c r="A131" s="73" t="s">
        <v>597</v>
      </c>
      <c r="B131" s="75"/>
      <c r="C131" s="33"/>
      <c r="D131" s="34"/>
      <c r="E131" s="34"/>
      <c r="F131" s="35"/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9"/>
      <c r="BK131" s="33"/>
      <c r="BL131" s="34"/>
      <c r="BM131" s="34"/>
      <c r="BN131" s="38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9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9"/>
      <c r="DO131" s="33"/>
      <c r="DP131" s="34"/>
      <c r="DQ131" s="34"/>
      <c r="DR131" s="38"/>
      <c r="DS131" s="36"/>
      <c r="DT131" s="34"/>
      <c r="DU131" s="34"/>
      <c r="DV131" s="39"/>
      <c r="DW131" s="33"/>
      <c r="DX131" s="34"/>
      <c r="DY131" s="34"/>
      <c r="DZ131" s="38"/>
      <c r="EA131" s="36"/>
      <c r="EB131" s="34"/>
      <c r="EC131" s="34"/>
      <c r="ED131" s="39"/>
      <c r="EE131" s="33"/>
      <c r="EF131" s="34"/>
      <c r="EG131" s="34"/>
      <c r="EH131" s="38"/>
      <c r="EI131" s="33"/>
      <c r="EJ131" s="34"/>
      <c r="EK131" s="34"/>
      <c r="EL131" s="40"/>
      <c r="EM131" s="59">
        <f>SUM(C131+G131+K131+O131+S131+W131+AA131+AE131+AI131+AM131+AQ131+AU131+AY131+BC131+BG131+BK131+BO131+BS131+BW131+CA131+CE131+CI131+CM131+CQ131+CU131+CY131+DC131+DG131+DK131+DO131+DS131+DW131+EA131+EE131+EI131)</f>
        <v>0</v>
      </c>
      <c r="EN131" s="60">
        <f>(D131+H131+L131+P131+T131+X131+AB131+AF131+AJ131+AN131+AR131+AV131+AZ131+BD131+BH131+BL131+BP131+BT131+BX131+CB131+CF131+CJ131+CN131+CR131+CV131+CZ131+DD131+DH131+DL131+DP131+DT131+DX131+EB131+EF131+EJ131)</f>
        <v>0</v>
      </c>
      <c r="EO131" s="61" t="e">
        <f>(EM131/(EN131+EM131)*100)</f>
        <v>#DIV/0!</v>
      </c>
      <c r="EP131" s="62">
        <f>(F131+J131+N131+R131+V131+Z131+AD131+AH131+AL131+AP131+AT131+AX131+BB131+BF131+BJ131+BN131+BR131+BV131+BZ131+CD131+CH131+CL131+CP131+CT131+CX131+DB131+DF131+DJ131+DN131+DR131+DV131+DZ131+ED131+EH131+EL131)</f>
        <v>0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0</v>
      </c>
      <c r="ET131" s="64">
        <f>COUNTIF(C131:EL131,"4.m")</f>
        <v>0</v>
      </c>
      <c r="EU131" s="65">
        <f>COUNTIF(C131:EL131,"5.m")</f>
        <v>0</v>
      </c>
    </row>
    <row r="132" spans="1:151" ht="19.95" customHeight="1" x14ac:dyDescent="0.3">
      <c r="A132" s="73" t="s">
        <v>598</v>
      </c>
      <c r="B132" s="75"/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7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5"/>
      <c r="CM132" s="36"/>
      <c r="CN132" s="34"/>
      <c r="CO132" s="34"/>
      <c r="CP132" s="37"/>
      <c r="CQ132" s="33"/>
      <c r="CR132" s="34"/>
      <c r="CS132" s="34"/>
      <c r="CT132" s="35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7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40"/>
      <c r="EM132" s="59">
        <f>SUM(C132+G132+K132+O132+S132+W132+AA132+AE132+AI132+AM132+AQ132+AU132+AY132+BC132+BG132+BK132+BO132+BS132+BW132+CA132+CE132+CI132+CM132+CQ132+CU132+CY132+DC132+DG132+DK132+DO132+DS132+DW132+EA132+EE132+EI132)</f>
        <v>0</v>
      </c>
      <c r="EN132" s="60">
        <f>(D132+H132+L132+P132+T132+X132+AB132+AF132+AJ132+AN132+AR132+AV132+AZ132+BD132+BH132+BL132+BP132+BT132+BX132+CB132+CF132+CJ132+CN132+CR132+CV132+CZ132+DD132+DH132+DL132+DP132+DT132+DX132+EB132+EF132+EJ132)</f>
        <v>0</v>
      </c>
      <c r="EO132" s="61" t="e">
        <f>(EM132/(EN132+EM132)*100)</f>
        <v>#DIV/0!</v>
      </c>
      <c r="EP132" s="62">
        <f>(F132+J132+N132+R132+V132+Z132+AD132+AH132+AL132+AP132+AT132+AX132+BB132+BF132+BJ132+BN132+BR132+BV132+BZ132+CD132+CH132+CL132+CP132+CT132+CX132+DB132+DF132+DJ132+DN132+DR132+DV132+DZ132+ED132+EH132+EL132)</f>
        <v>0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0</v>
      </c>
      <c r="ET132" s="64">
        <f>COUNTIF(C132:EL132,"4.m")</f>
        <v>0</v>
      </c>
      <c r="EU132" s="65">
        <f>COUNTIF(C132:EL132,"5.m")</f>
        <v>0</v>
      </c>
    </row>
    <row r="133" spans="1:151" ht="19.95" customHeight="1" x14ac:dyDescent="0.3">
      <c r="A133" s="73" t="s">
        <v>599</v>
      </c>
      <c r="B133" s="75"/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9"/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8"/>
      <c r="EA133" s="36"/>
      <c r="EB133" s="34"/>
      <c r="EC133" s="34"/>
      <c r="ED133" s="39"/>
      <c r="EE133" s="33"/>
      <c r="EF133" s="34"/>
      <c r="EG133" s="34"/>
      <c r="EH133" s="38"/>
      <c r="EI133" s="33"/>
      <c r="EJ133" s="34"/>
      <c r="EK133" s="34"/>
      <c r="EL133" s="40"/>
      <c r="EM133" s="59">
        <f>SUM(C133+G133+K133+O133+S133+W133+AA133+AE133+AI133+AM133+AQ133+AU133+AY133+BC133+BG133+BK133+BO133+BS133+BW133+CA133+CE133+CI133+CM133+CQ133+CU133+CY133+DC133+DG133+DK133+DO133+DS133+DW133+EA133+EE133+EI133)</f>
        <v>0</v>
      </c>
      <c r="EN133" s="60">
        <f>(D133+H133+L133+P133+T133+X133+AB133+AF133+AJ133+AN133+AR133+AV133+AZ133+BD133+BH133+BL133+BP133+BT133+BX133+CB133+CF133+CJ133+CN133+CR133+CV133+CZ133+DD133+DH133+DL133+DP133+DT133+DX133+EB133+EF133+EJ133)</f>
        <v>0</v>
      </c>
      <c r="EO133" s="61" t="e">
        <f>(EM133/(EN133+EM133)*100)</f>
        <v>#DIV/0!</v>
      </c>
      <c r="EP133" s="62">
        <f>(F133+J133+N133+R133+V133+Z133+AD133+AH133+AL133+AP133+AT133+AX133+BB133+BF133+BJ133+BN133+BR133+BV133+BZ133+CD133+CH133+CL133+CP133+CT133+CX133+DB133+DF133+DJ133+DN133+DR133+DV133+DZ133+ED133+EH133+EL133)</f>
        <v>0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0</v>
      </c>
      <c r="ET133" s="64">
        <f>COUNTIF(C133:EL133,"4.m")</f>
        <v>0</v>
      </c>
      <c r="EU133" s="65">
        <f>COUNTIF(C133:EL133,"5.m")</f>
        <v>0</v>
      </c>
    </row>
    <row r="134" spans="1:151" ht="19.95" customHeight="1" x14ac:dyDescent="0.3">
      <c r="A134" s="73" t="s">
        <v>600</v>
      </c>
      <c r="B134" s="75"/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9"/>
      <c r="BK134" s="33"/>
      <c r="BL134" s="34"/>
      <c r="BM134" s="34"/>
      <c r="BN134" s="38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7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7"/>
      <c r="DO134" s="33"/>
      <c r="DP134" s="34"/>
      <c r="DQ134" s="34"/>
      <c r="DR134" s="35"/>
      <c r="DS134" s="36"/>
      <c r="DT134" s="34"/>
      <c r="DU134" s="34"/>
      <c r="DV134" s="39"/>
      <c r="DW134" s="33"/>
      <c r="DX134" s="34"/>
      <c r="DY134" s="34"/>
      <c r="DZ134" s="35"/>
      <c r="EA134" s="36"/>
      <c r="EB134" s="34"/>
      <c r="EC134" s="34"/>
      <c r="ED134" s="37"/>
      <c r="EE134" s="33"/>
      <c r="EF134" s="34"/>
      <c r="EG134" s="34"/>
      <c r="EH134" s="35"/>
      <c r="EI134" s="33"/>
      <c r="EJ134" s="34"/>
      <c r="EK134" s="34"/>
      <c r="EL134" s="40"/>
      <c r="EM134" s="59">
        <f>SUM(C134+G134+K134+O134+S134+W134+AA134+AE134+AI134+AM134+AQ134+AU134+AY134+BC134+BG134+BK134+BO134+BS134+BW134+CA134+CE134+CI134+CM134+CQ134+CU134+CY134+DC134+DG134+DK134+DO134+DS134+DW134+EA134+EE134+EI134)</f>
        <v>0</v>
      </c>
      <c r="EN134" s="60">
        <f>(D134+H134+L134+P134+T134+X134+AB134+AF134+AJ134+AN134+AR134+AV134+AZ134+BD134+BH134+BL134+BP134+BT134+BX134+CB134+CF134+CJ134+CN134+CR134+CV134+CZ134+DD134+DH134+DL134+DP134+DT134+DX134+EB134+EF134+EJ134)</f>
        <v>0</v>
      </c>
      <c r="EO134" s="61" t="e">
        <f>(EM134/(EN134+EM134)*100)</f>
        <v>#DIV/0!</v>
      </c>
      <c r="EP134" s="62">
        <f>(F134+J134+N134+R134+V134+Z134+AD134+AH134+AL134+AP134+AT134+AX134+BB134+BF134+BJ134+BN134+BR134+BV134+BZ134+CD134+CH134+CL134+CP134+CT134+CX134+DB134+DF134+DJ134+DN134+DR134+DV134+DZ134+ED134+EH134+EL134)</f>
        <v>0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0</v>
      </c>
      <c r="EU134" s="65">
        <f>COUNTIF(C134:EL134,"5.m")</f>
        <v>0</v>
      </c>
    </row>
    <row r="135" spans="1:151" ht="19.95" customHeight="1" x14ac:dyDescent="0.3">
      <c r="A135" s="73" t="s">
        <v>601</v>
      </c>
      <c r="B135" s="75"/>
      <c r="C135" s="33"/>
      <c r="D135" s="34"/>
      <c r="E135" s="34"/>
      <c r="F135" s="35"/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/>
      <c r="X135" s="34"/>
      <c r="Y135" s="34"/>
      <c r="Z135" s="35"/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9"/>
      <c r="BK135" s="33"/>
      <c r="BL135" s="34"/>
      <c r="BM135" s="34"/>
      <c r="BN135" s="38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9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40"/>
      <c r="EM135" s="59">
        <f>SUM(C135+G135+K135+O135+S135+W135+AA135+AE135+AI135+AM135+AQ135+AU135+AY135+BC135+BG135+BK135+BO135+BS135+BW135+CA135+CE135+CI135+CM135+CQ135+CU135+CY135+DC135+DG135+DK135+DO135+DS135+DW135+EA135+EE135+EI135)</f>
        <v>0</v>
      </c>
      <c r="EN135" s="60">
        <f>(D135+H135+L135+P135+T135+X135+AB135+AF135+AJ135+AN135+AR135+AV135+AZ135+BD135+BH135+BL135+BP135+BT135+BX135+CB135+CF135+CJ135+CN135+CR135+CV135+CZ135+DD135+DH135+DL135+DP135+DT135+DX135+EB135+EF135+EJ135)</f>
        <v>0</v>
      </c>
      <c r="EO135" s="61" t="e">
        <f>(EM135/(EN135+EM135)*100)</f>
        <v>#DIV/0!</v>
      </c>
      <c r="EP135" s="62">
        <f>(F135+J135+N135+R135+V135+Z135+AD135+AH135+AL135+AP135+AT135+AX135+BB135+BF135+BJ135+BN135+BR135+BV135+BZ135+CD135+CH135+CL135+CP135+CT135+CX135+DB135+DF135+DJ135+DN135+DR135+DV135+DZ135+ED135+EH135+EL135)</f>
        <v>0</v>
      </c>
      <c r="EQ135" s="63">
        <f>COUNTIF(C135:EL135,"1.m")</f>
        <v>0</v>
      </c>
      <c r="ER135" s="63">
        <v>1</v>
      </c>
      <c r="ES135" s="63">
        <f>COUNTIF(C135:EL135,"3.m")</f>
        <v>0</v>
      </c>
      <c r="ET135" s="64">
        <f>COUNTIF(C135:EL135,"4.m")</f>
        <v>0</v>
      </c>
      <c r="EU135" s="65">
        <v>0</v>
      </c>
    </row>
    <row r="136" spans="1:151" ht="19.95" customHeight="1" x14ac:dyDescent="0.3">
      <c r="A136" s="73" t="s">
        <v>602</v>
      </c>
      <c r="B136" s="75"/>
      <c r="C136" s="33"/>
      <c r="D136" s="34"/>
      <c r="E136" s="34"/>
      <c r="F136" s="35"/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9"/>
      <c r="BK136" s="33"/>
      <c r="BL136" s="34"/>
      <c r="BM136" s="34"/>
      <c r="BN136" s="35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9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9"/>
      <c r="DO136" s="33"/>
      <c r="DP136" s="34"/>
      <c r="DQ136" s="34"/>
      <c r="DR136" s="38"/>
      <c r="DS136" s="36"/>
      <c r="DT136" s="34"/>
      <c r="DU136" s="34"/>
      <c r="DV136" s="39"/>
      <c r="DW136" s="33"/>
      <c r="DX136" s="34"/>
      <c r="DY136" s="34"/>
      <c r="DZ136" s="38"/>
      <c r="EA136" s="36"/>
      <c r="EB136" s="34"/>
      <c r="EC136" s="34"/>
      <c r="ED136" s="39"/>
      <c r="EE136" s="33"/>
      <c r="EF136" s="34"/>
      <c r="EG136" s="34"/>
      <c r="EH136" s="38"/>
      <c r="EI136" s="33"/>
      <c r="EJ136" s="34"/>
      <c r="EK136" s="34"/>
      <c r="EL136" s="40"/>
      <c r="EM136" s="59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0</v>
      </c>
      <c r="EO136" s="61" t="e">
        <f>(EM136/(EN136+EM136)*100)</f>
        <v>#DIV/0!</v>
      </c>
      <c r="EP136" s="62">
        <f>(F136+J136+N136+R136+V136+Z136+AD136+AH136+AL136+AP136+AT136+AX136+BB136+BF136+BJ136+BN136+BR136+BV136+BZ136+CD136+CH136+CL136+CP136+CT136+CX136+DB136+DF136+DJ136+DN136+DR136+DV136+DZ136+ED136+EH136+EL136)</f>
        <v>0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0</v>
      </c>
      <c r="ET136" s="64">
        <f>COUNTIF(C136:EL136,"4.m")</f>
        <v>0</v>
      </c>
      <c r="EU136" s="65">
        <f>COUNTIF(C136:EL136,"5.m")</f>
        <v>0</v>
      </c>
    </row>
    <row r="137" spans="1:151" ht="19.95" customHeight="1" x14ac:dyDescent="0.3">
      <c r="A137" s="73" t="s">
        <v>603</v>
      </c>
      <c r="B137" s="75"/>
      <c r="C137" s="33"/>
      <c r="D137" s="34"/>
      <c r="E137" s="34"/>
      <c r="F137" s="35"/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9"/>
      <c r="BK137" s="33"/>
      <c r="BL137" s="34"/>
      <c r="BM137" s="34"/>
      <c r="BN137" s="38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5"/>
      <c r="CM137" s="36"/>
      <c r="CN137" s="34"/>
      <c r="CO137" s="34"/>
      <c r="CP137" s="37"/>
      <c r="CQ137" s="33"/>
      <c r="CR137" s="34"/>
      <c r="CS137" s="34"/>
      <c r="CT137" s="35"/>
      <c r="CU137" s="36"/>
      <c r="CV137" s="34"/>
      <c r="CW137" s="34"/>
      <c r="CX137" s="37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7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40"/>
      <c r="EM137" s="59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0</v>
      </c>
      <c r="EO137" s="61" t="e">
        <f>(EM137/(EN137+EM137)*100)</f>
        <v>#DIV/0!</v>
      </c>
      <c r="EP137" s="62">
        <f>(F137+J137+N137+R137+V137+Z137+AD137+AH137+AL137+AP137+AT137+AX137+BB137+BF137+BJ137+BN137+BR137+BV137+BZ137+CD137+CH137+CL137+CP137+CT137+CX137+DB137+DF137+DJ137+DN137+DR137+DV137+DZ137+ED137+EH137+EL137)</f>
        <v>0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0</v>
      </c>
      <c r="ET137" s="64">
        <f>COUNTIF(C137:EL137,"4.m")</f>
        <v>0</v>
      </c>
      <c r="EU137" s="65">
        <f>COUNTIF(C137:EL137,"5.m")</f>
        <v>0</v>
      </c>
    </row>
    <row r="138" spans="1:151" ht="19.95" customHeight="1" x14ac:dyDescent="0.3">
      <c r="A138" s="73" t="s">
        <v>604</v>
      </c>
      <c r="B138" s="75"/>
      <c r="C138" s="33"/>
      <c r="D138" s="34"/>
      <c r="E138" s="34"/>
      <c r="F138" s="35"/>
      <c r="G138" s="33"/>
      <c r="H138" s="34"/>
      <c r="I138" s="34"/>
      <c r="J138" s="35"/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9"/>
      <c r="BK138" s="33"/>
      <c r="BL138" s="34"/>
      <c r="BM138" s="34"/>
      <c r="BN138" s="38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5"/>
      <c r="EA138" s="36"/>
      <c r="EB138" s="34"/>
      <c r="EC138" s="34"/>
      <c r="ED138" s="39"/>
      <c r="EE138" s="33"/>
      <c r="EF138" s="34"/>
      <c r="EG138" s="34"/>
      <c r="EH138" s="38"/>
      <c r="EI138" s="33"/>
      <c r="EJ138" s="34"/>
      <c r="EK138" s="34"/>
      <c r="EL138" s="40"/>
      <c r="EM138" s="59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0</v>
      </c>
      <c r="EO138" s="61" t="e">
        <f>(EM138/(EN138+EM138)*100)</f>
        <v>#DIV/0!</v>
      </c>
      <c r="EP138" s="62">
        <f>(F138+J138+N138+R138+V138+Z138+AD138+AH138+AL138+AP138+AT138+AX138+BB138+BF138+BJ138+BN138+BR138+BV138+BZ138+CD138+CH138+CL138+CP138+CT138+CX138+DB138+DF138+DJ138+DN138+DR138+DV138+DZ138+ED138+EH138+EL138)</f>
        <v>0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0</v>
      </c>
      <c r="EU138" s="65">
        <f>COUNTIF(C138:EL138,"5.m")</f>
        <v>0</v>
      </c>
    </row>
    <row r="139" spans="1:151" ht="19.95" customHeight="1" x14ac:dyDescent="0.3">
      <c r="A139" s="73" t="s">
        <v>605</v>
      </c>
      <c r="B139" s="75"/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9"/>
      <c r="BK139" s="33"/>
      <c r="BL139" s="34"/>
      <c r="BM139" s="34"/>
      <c r="BN139" s="35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40"/>
      <c r="EM139" s="59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0</v>
      </c>
      <c r="EO139" s="61" t="e">
        <f>(EM139/(EN139+EM139)*100)</f>
        <v>#DIV/0!</v>
      </c>
      <c r="EP139" s="62">
        <f>(F139+J139+N139+R139+V139+Z139+AD139+AH139+AL139+AP139+AT139+AX139+BB139+BF139+BJ139+BN139+BR139+BV139+BZ139+CD139+CH139+CL139+CP139+CT139+CX139+DB139+DF139+DJ139+DN139+DR139+DV139+DZ139+ED139+EH139+EL139)</f>
        <v>0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f>COUNTIF(C139:EL139,"4.m")</f>
        <v>0</v>
      </c>
      <c r="EU139" s="65">
        <f>COUNTIF(C139:EL139,"5.m")</f>
        <v>0</v>
      </c>
    </row>
    <row r="140" spans="1:151" ht="19.95" customHeight="1" x14ac:dyDescent="0.3">
      <c r="A140" s="73" t="s">
        <v>606</v>
      </c>
      <c r="B140" s="75"/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7"/>
      <c r="BK140" s="33"/>
      <c r="BL140" s="34"/>
      <c r="BM140" s="34"/>
      <c r="BN140" s="35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5"/>
      <c r="CM140" s="36"/>
      <c r="CN140" s="34"/>
      <c r="CO140" s="34"/>
      <c r="CP140" s="37"/>
      <c r="CQ140" s="33"/>
      <c r="CR140" s="34"/>
      <c r="CS140" s="34"/>
      <c r="CT140" s="35"/>
      <c r="CU140" s="36"/>
      <c r="CV140" s="34"/>
      <c r="CW140" s="34"/>
      <c r="CX140" s="37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7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5"/>
      <c r="EI140" s="33"/>
      <c r="EJ140" s="34"/>
      <c r="EK140" s="34"/>
      <c r="EL140" s="40"/>
      <c r="EM140" s="59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0</v>
      </c>
      <c r="EO140" s="61" t="e">
        <f>(EM140/(EN140+EM140)*100)</f>
        <v>#DIV/0!</v>
      </c>
      <c r="EP140" s="62">
        <f>(F140+J140+N140+R140+V140+Z140+AD140+AH140+AL140+AP140+AT140+AX140+BB140+BF140+BJ140+BN140+BR140+BV140+BZ140+CD140+CH140+CL140+CP140+CT140+CX140+DB140+DF140+DJ140+DN140+DR140+DV140+DZ140+ED140+EH140+EL140)</f>
        <v>0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0</v>
      </c>
      <c r="EU140" s="65">
        <f>COUNTIF(C140:EL140,"5.m")</f>
        <v>0</v>
      </c>
    </row>
    <row r="141" spans="1:151" ht="19.95" customHeight="1" x14ac:dyDescent="0.3">
      <c r="A141" s="73" t="s">
        <v>607</v>
      </c>
      <c r="B141" s="75"/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7"/>
      <c r="BK141" s="33"/>
      <c r="BL141" s="34"/>
      <c r="BM141" s="34"/>
      <c r="BN141" s="35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7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7"/>
      <c r="DO141" s="33"/>
      <c r="DP141" s="34"/>
      <c r="DQ141" s="34"/>
      <c r="DR141" s="35"/>
      <c r="DS141" s="36"/>
      <c r="DT141" s="34"/>
      <c r="DU141" s="34"/>
      <c r="DV141" s="37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5"/>
      <c r="EI141" s="33"/>
      <c r="EJ141" s="34"/>
      <c r="EK141" s="34"/>
      <c r="EL141" s="40"/>
      <c r="EM141" s="59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0</v>
      </c>
      <c r="EO141" s="61" t="e">
        <f>(EM141/(EN141+EM141)*100)</f>
        <v>#DIV/0!</v>
      </c>
      <c r="EP141" s="62">
        <f>(F141+J141+N141+R141+V141+Z141+AD141+AH141+AL141+AP141+AT141+AX141+BB141+BF141+BJ141+BN141+BR141+BV141+BZ141+CD141+CH141+CL141+CP141+CT141+CX141+DB141+DF141+DJ141+DN141+DR141+DV141+DZ141+ED141+EH141+EL141)</f>
        <v>0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0</v>
      </c>
      <c r="EU141" s="65">
        <f>COUNTIF(C141:EL141,"5.m")</f>
        <v>0</v>
      </c>
    </row>
    <row r="142" spans="1:151" ht="19.95" customHeight="1" x14ac:dyDescent="0.3">
      <c r="A142" s="73" t="s">
        <v>608</v>
      </c>
      <c r="B142" s="75"/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8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7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9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5"/>
      <c r="EI142" s="33"/>
      <c r="EJ142" s="34"/>
      <c r="EK142" s="34"/>
      <c r="EL142" s="40"/>
      <c r="EM142" s="59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0</v>
      </c>
      <c r="EO142" s="61" t="e">
        <f>(EM142/(EN142+EM142)*100)</f>
        <v>#DIV/0!</v>
      </c>
      <c r="EP142" s="62">
        <f>(F142+J142+N142+R142+V142+Z142+AD142+AH142+AL142+AP142+AT142+AX142+BB142+BF142+BJ142+BN142+BR142+BV142+BZ142+CD142+CH142+CL142+CP142+CT142+CX142+DB142+DF142+DJ142+DN142+DR142+DV142+DZ142+ED142+EH142+EL142)</f>
        <v>0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0</v>
      </c>
      <c r="EU142" s="65">
        <f>COUNTIF(C142:EL142,"5.m")</f>
        <v>0</v>
      </c>
    </row>
    <row r="143" spans="1:151" ht="19.95" customHeight="1" x14ac:dyDescent="0.3">
      <c r="A143" s="73" t="s">
        <v>609</v>
      </c>
      <c r="B143" s="75"/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9"/>
      <c r="BK143" s="33"/>
      <c r="BL143" s="34"/>
      <c r="BM143" s="34"/>
      <c r="BN143" s="38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7"/>
      <c r="DO143" s="33"/>
      <c r="DP143" s="34"/>
      <c r="DQ143" s="34"/>
      <c r="DR143" s="35"/>
      <c r="DS143" s="36"/>
      <c r="DT143" s="34"/>
      <c r="DU143" s="34"/>
      <c r="DV143" s="37"/>
      <c r="DW143" s="33"/>
      <c r="DX143" s="34"/>
      <c r="DY143" s="34"/>
      <c r="DZ143" s="35"/>
      <c r="EA143" s="36"/>
      <c r="EB143" s="34"/>
      <c r="EC143" s="34"/>
      <c r="ED143" s="37"/>
      <c r="EE143" s="33"/>
      <c r="EF143" s="34"/>
      <c r="EG143" s="34"/>
      <c r="EH143" s="38"/>
      <c r="EI143" s="33"/>
      <c r="EJ143" s="34"/>
      <c r="EK143" s="34"/>
      <c r="EL143" s="40"/>
      <c r="EM143" s="59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0</v>
      </c>
      <c r="EO143" s="61" t="e">
        <f>(EM143/(EN143+EM143)*100)</f>
        <v>#DIV/0!</v>
      </c>
      <c r="EP143" s="62">
        <f>(F143+J143+N143+R143+V143+Z143+AD143+AH143+AL143+AP143+AT143+AX143+BB143+BF143+BJ143+BN143+BR143+BV143+BZ143+CD143+CH143+CL143+CP143+CT143+CX143+DB143+DF143+DJ143+DN143+DR143+DV143+DZ143+ED143+EH143+EL143)</f>
        <v>0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0</v>
      </c>
      <c r="ET143" s="64">
        <f>COUNTIF(C143:EL143,"4.m")</f>
        <v>0</v>
      </c>
      <c r="EU143" s="65">
        <f>COUNTIF(C143:EL143,"5.m")</f>
        <v>0</v>
      </c>
    </row>
    <row r="144" spans="1:151" ht="19.95" customHeight="1" x14ac:dyDescent="0.3">
      <c r="A144" s="73" t="s">
        <v>610</v>
      </c>
      <c r="B144" s="75"/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9"/>
      <c r="BK144" s="33"/>
      <c r="BL144" s="34"/>
      <c r="BM144" s="34"/>
      <c r="BN144" s="38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9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9"/>
      <c r="DO144" s="33"/>
      <c r="DP144" s="34"/>
      <c r="DQ144" s="34"/>
      <c r="DR144" s="38"/>
      <c r="DS144" s="36"/>
      <c r="DT144" s="34"/>
      <c r="DU144" s="34"/>
      <c r="DV144" s="39"/>
      <c r="DW144" s="33"/>
      <c r="DX144" s="34"/>
      <c r="DY144" s="34"/>
      <c r="DZ144" s="38"/>
      <c r="EA144" s="36"/>
      <c r="EB144" s="34"/>
      <c r="EC144" s="34"/>
      <c r="ED144" s="39"/>
      <c r="EE144" s="33"/>
      <c r="EF144" s="34"/>
      <c r="EG144" s="34"/>
      <c r="EH144" s="38"/>
      <c r="EI144" s="33"/>
      <c r="EJ144" s="34"/>
      <c r="EK144" s="34"/>
      <c r="EL144" s="40"/>
      <c r="EM144" s="59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0</v>
      </c>
      <c r="EO144" s="61" t="e">
        <f>(EM144/(EN144+EM144)*100)</f>
        <v>#DIV/0!</v>
      </c>
      <c r="EP144" s="62">
        <f>(F144+J144+N144+R144+V144+Z144+AD144+AH144+AL144+AP144+AT144+AX144+BB144+BF144+BJ144+BN144+BR144+BV144+BZ144+CD144+CH144+CL144+CP144+CT144+CX144+DB144+DF144+DJ144+DN144+DR144+DV144+DZ144+ED144+EH144+EL144)</f>
        <v>0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0</v>
      </c>
      <c r="ET144" s="64">
        <f>COUNTIF(C144:EL144,"4.m")</f>
        <v>0</v>
      </c>
      <c r="EU144" s="65">
        <f>COUNTIF(C144:EL144,"5.m")</f>
        <v>0</v>
      </c>
    </row>
    <row r="145" spans="1:151" ht="19.95" customHeight="1" x14ac:dyDescent="0.3">
      <c r="A145" s="73" t="s">
        <v>611</v>
      </c>
      <c r="B145" s="75"/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34"/>
      <c r="BN145" s="38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7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7"/>
      <c r="DO145" s="33"/>
      <c r="DP145" s="34"/>
      <c r="DQ145" s="34"/>
      <c r="DR145" s="35"/>
      <c r="DS145" s="36"/>
      <c r="DT145" s="34"/>
      <c r="DU145" s="34"/>
      <c r="DV145" s="39"/>
      <c r="DW145" s="33"/>
      <c r="DX145" s="34"/>
      <c r="DY145" s="34"/>
      <c r="DZ145" s="35"/>
      <c r="EA145" s="36"/>
      <c r="EB145" s="34"/>
      <c r="EC145" s="34"/>
      <c r="ED145" s="37"/>
      <c r="EE145" s="33"/>
      <c r="EF145" s="34"/>
      <c r="EG145" s="34"/>
      <c r="EH145" s="35"/>
      <c r="EI145" s="33"/>
      <c r="EJ145" s="34"/>
      <c r="EK145" s="34"/>
      <c r="EL145" s="40"/>
      <c r="EM145" s="59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0</v>
      </c>
      <c r="EO145" s="61" t="e">
        <f>(EM145/(EN145+EM145)*100)</f>
        <v>#DIV/0!</v>
      </c>
      <c r="EP145" s="62">
        <f>(F145+J145+N145+R145+V145+Z145+AD145+AH145+AL145+AP145+AT145+AX145+BB145+BF145+BJ145+BN145+BR145+BV145+BZ145+CD145+CH145+CL145+CP145+CT145+CX145+DB145+DF145+DJ145+DN145+DR145+DV145+DZ145+ED145+EH145+EL145)</f>
        <v>0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0</v>
      </c>
      <c r="EU145" s="65">
        <f>COUNTIF(C145:EL145,"5.m")</f>
        <v>0</v>
      </c>
    </row>
    <row r="146" spans="1:151" ht="19.95" customHeight="1" x14ac:dyDescent="0.3">
      <c r="A146" s="73" t="s">
        <v>612</v>
      </c>
      <c r="B146" s="75"/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9"/>
      <c r="BK146" s="33"/>
      <c r="BL146" s="34"/>
      <c r="BM146" s="41"/>
      <c r="BN146" s="42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40"/>
      <c r="EM146" s="59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0</v>
      </c>
      <c r="EO146" s="61" t="e">
        <f>(EM146/(EN146+EM146)*100)</f>
        <v>#DIV/0!</v>
      </c>
      <c r="EP146" s="62">
        <f>(F146+J146+N146+R146+V146+Z146+AD146+AH146+AL146+AP146+AT146+AX146+BB146+BF146+BJ146+BN146+BR146+BV146+BZ146+CD146+CH146+CL146+CP146+CT146+CX146+DB146+DF146+DJ146+DN146+DR146+DV146+DZ146+ED146+EH146+EL146)</f>
        <v>0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0</v>
      </c>
      <c r="EU146" s="65">
        <f>COUNTIF(C146:EL146,"5.m")</f>
        <v>0</v>
      </c>
    </row>
    <row r="147" spans="1:151" ht="19.95" customHeight="1" x14ac:dyDescent="0.3">
      <c r="A147" s="73" t="s">
        <v>613</v>
      </c>
      <c r="B147" s="75"/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7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7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7"/>
      <c r="DO147" s="33"/>
      <c r="DP147" s="34"/>
      <c r="DQ147" s="34"/>
      <c r="DR147" s="35"/>
      <c r="DS147" s="36"/>
      <c r="DT147" s="34"/>
      <c r="DU147" s="34"/>
      <c r="DV147" s="37"/>
      <c r="DW147" s="33"/>
      <c r="DX147" s="34"/>
      <c r="DY147" s="34"/>
      <c r="DZ147" s="35"/>
      <c r="EA147" s="36"/>
      <c r="EB147" s="34"/>
      <c r="EC147" s="34"/>
      <c r="ED147" s="37"/>
      <c r="EE147" s="33"/>
      <c r="EF147" s="34"/>
      <c r="EG147" s="34"/>
      <c r="EH147" s="35"/>
      <c r="EI147" s="33"/>
      <c r="EJ147" s="34"/>
      <c r="EK147" s="34"/>
      <c r="EL147" s="40"/>
      <c r="EM147" s="59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0</v>
      </c>
      <c r="EO147" s="61" t="e">
        <f>(EM147/(EN147+EM147)*100)</f>
        <v>#DIV/0!</v>
      </c>
      <c r="EP147" s="62">
        <f>(F147+J147+N147+R147+V147+Z147+AD147+AH147+AL147+AP147+AT147+AX147+BB147+BF147+BJ147+BN147+BR147+BV147+BZ147+CD147+CH147+CL147+CP147+CT147+CX147+DB147+DF147+DJ147+DN147+DR147+DV147+DZ147+ED147+EH147+EL147)</f>
        <v>0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0</v>
      </c>
      <c r="ET147" s="64">
        <f>COUNTIF(C147:EL147,"4.m")</f>
        <v>0</v>
      </c>
      <c r="EU147" s="65">
        <f>COUNTIF(C147:EL147,"5.m")</f>
        <v>0</v>
      </c>
    </row>
    <row r="148" spans="1:151" ht="19.95" customHeight="1" x14ac:dyDescent="0.3">
      <c r="A148" s="73" t="s">
        <v>614</v>
      </c>
      <c r="B148" s="75"/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7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7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9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9"/>
      <c r="DO148" s="33"/>
      <c r="DP148" s="34"/>
      <c r="DQ148" s="34"/>
      <c r="DR148" s="38"/>
      <c r="DS148" s="36"/>
      <c r="DT148" s="34"/>
      <c r="DU148" s="34"/>
      <c r="DV148" s="37"/>
      <c r="DW148" s="33"/>
      <c r="DX148" s="34"/>
      <c r="DY148" s="34"/>
      <c r="DZ148" s="35"/>
      <c r="EA148" s="36"/>
      <c r="EB148" s="34"/>
      <c r="EC148" s="34"/>
      <c r="ED148" s="39"/>
      <c r="EE148" s="33"/>
      <c r="EF148" s="34"/>
      <c r="EG148" s="34"/>
      <c r="EH148" s="35"/>
      <c r="EI148" s="33"/>
      <c r="EJ148" s="34"/>
      <c r="EK148" s="34"/>
      <c r="EL148" s="40"/>
      <c r="EM148" s="59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0</v>
      </c>
      <c r="EO148" s="61" t="e">
        <f>(EM148/(EN148+EM148)*100)</f>
        <v>#DIV/0!</v>
      </c>
      <c r="EP148" s="62">
        <f>(F148+J148+N148+R148+V148+Z148+AD148+AH148+AL148+AP148+AT148+AX148+BB148+BF148+BJ148+BN148+BR148+BV148+BZ148+CD148+CH148+CL148+CP148+CT148+CX148+DB148+DF148+DJ148+DN148+DR148+DV148+DZ148+ED148+EH148+EL148)</f>
        <v>0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0</v>
      </c>
      <c r="EU148" s="65">
        <f>COUNTIF(C148:EL148,"5.m")</f>
        <v>0</v>
      </c>
    </row>
    <row r="149" spans="1:151" ht="19.95" customHeight="1" x14ac:dyDescent="0.3">
      <c r="A149" s="73" t="s">
        <v>615</v>
      </c>
      <c r="B149" s="75"/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7"/>
      <c r="BK149" s="33"/>
      <c r="BL149" s="34"/>
      <c r="BM149" s="34"/>
      <c r="BN149" s="35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5"/>
      <c r="CM149" s="36"/>
      <c r="CN149" s="34"/>
      <c r="CO149" s="34"/>
      <c r="CP149" s="37"/>
      <c r="CQ149" s="33"/>
      <c r="CR149" s="34"/>
      <c r="CS149" s="34"/>
      <c r="CT149" s="35"/>
      <c r="CU149" s="36"/>
      <c r="CV149" s="34"/>
      <c r="CW149" s="34"/>
      <c r="CX149" s="37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7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40"/>
      <c r="EM149" s="59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0</v>
      </c>
      <c r="EO149" s="61" t="e">
        <f>(EM149/(EN149+EM149)*100)</f>
        <v>#DIV/0!</v>
      </c>
      <c r="EP149" s="62">
        <f>(F149+J149+N149+R149+V149+Z149+AD149+AH149+AL149+AP149+AT149+AX149+BB149+BF149+BJ149+BN149+BR149+BV149+BZ149+CD149+CH149+CL149+CP149+CT149+CX149+DB149+DF149+DJ149+DN149+DR149+DV149+DZ149+ED149+EH149+EL149)</f>
        <v>0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0</v>
      </c>
      <c r="ET149" s="64">
        <f>COUNTIF(C149:EL149,"4.m")</f>
        <v>0</v>
      </c>
      <c r="EU149" s="65">
        <f>COUNTIF(C149:EL149,"5.m")</f>
        <v>0</v>
      </c>
    </row>
    <row r="150" spans="1:151" ht="19.95" customHeight="1" x14ac:dyDescent="0.3">
      <c r="A150" s="73" t="s">
        <v>616</v>
      </c>
      <c r="B150" s="75"/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9"/>
      <c r="BK150" s="33"/>
      <c r="BL150" s="34"/>
      <c r="BM150" s="34"/>
      <c r="BN150" s="38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9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40"/>
      <c r="EM150" s="59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0</v>
      </c>
      <c r="EO150" s="61" t="e">
        <f>(EM150/(EN150+EM150)*100)</f>
        <v>#DIV/0!</v>
      </c>
      <c r="EP150" s="62">
        <f>(F150+J150+N150+R150+V150+Z150+AD150+AH150+AL150+AP150+AT150+AX150+BB150+BF150+BJ150+BN150+BR150+BV150+BZ150+CD150+CH150+CL150+CP150+CT150+CX150+DB150+DF150+DJ150+DN150+DR150+DV150+DZ150+ED150+EH150+EL150)</f>
        <v>0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0</v>
      </c>
      <c r="ET150" s="64">
        <f>COUNTIF(C150:EL150,"4.m")</f>
        <v>0</v>
      </c>
      <c r="EU150" s="65">
        <f>COUNTIF(C150:EL150,"5.m")</f>
        <v>0</v>
      </c>
    </row>
    <row r="151" spans="1:151" ht="19.95" customHeight="1" x14ac:dyDescent="0.3">
      <c r="A151" s="73" t="s">
        <v>13</v>
      </c>
      <c r="B151" s="75"/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8"/>
      <c r="CM151" s="36"/>
      <c r="CN151" s="34"/>
      <c r="CO151" s="34"/>
      <c r="CP151" s="39"/>
      <c r="CQ151" s="33"/>
      <c r="CR151" s="34"/>
      <c r="CS151" s="34"/>
      <c r="CT151" s="38"/>
      <c r="CU151" s="36"/>
      <c r="CV151" s="34"/>
      <c r="CW151" s="34"/>
      <c r="CX151" s="39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40"/>
      <c r="EM151" s="59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0</v>
      </c>
      <c r="EO151" s="61" t="e">
        <f>(EM151/(EN151+EM151)*100)</f>
        <v>#DIV/0!</v>
      </c>
      <c r="EP151" s="62">
        <f>(F151+J151+N151+R151+V151+Z151+AD151+AH151+AL151+AP151+AT151+AX151+BB151+BF151+BJ151+BN151+BR151+BV151+BZ151+CD151+CH151+CL151+CP151+CT151+CX151+DB151+DF151+DJ151+DN151+DR151+DV151+DZ151+ED151+EH151+EL151)</f>
        <v>0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0</v>
      </c>
      <c r="EU151" s="65">
        <f>COUNTIF(C151:EL151,"5.m")</f>
        <v>0</v>
      </c>
    </row>
    <row r="152" spans="1:151" ht="19.95" customHeight="1" x14ac:dyDescent="0.3">
      <c r="A152" s="73" t="s">
        <v>14</v>
      </c>
      <c r="B152" s="75"/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34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5"/>
      <c r="CM152" s="36"/>
      <c r="CN152" s="34"/>
      <c r="CO152" s="34"/>
      <c r="CP152" s="37"/>
      <c r="CQ152" s="33"/>
      <c r="CR152" s="34"/>
      <c r="CS152" s="34"/>
      <c r="CT152" s="35"/>
      <c r="CU152" s="36"/>
      <c r="CV152" s="34"/>
      <c r="CW152" s="34"/>
      <c r="CX152" s="37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7"/>
      <c r="DO152" s="33"/>
      <c r="DP152" s="34"/>
      <c r="DQ152" s="34"/>
      <c r="DR152" s="35"/>
      <c r="DS152" s="36"/>
      <c r="DT152" s="34"/>
      <c r="DU152" s="34"/>
      <c r="DV152" s="37"/>
      <c r="DW152" s="33"/>
      <c r="DX152" s="34"/>
      <c r="DY152" s="34"/>
      <c r="DZ152" s="35"/>
      <c r="EA152" s="36"/>
      <c r="EB152" s="34"/>
      <c r="EC152" s="34"/>
      <c r="ED152" s="37"/>
      <c r="EE152" s="33"/>
      <c r="EF152" s="34"/>
      <c r="EG152" s="34"/>
      <c r="EH152" s="35"/>
      <c r="EI152" s="33"/>
      <c r="EJ152" s="34"/>
      <c r="EK152" s="34"/>
      <c r="EL152" s="40"/>
      <c r="EM152" s="59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0</v>
      </c>
      <c r="EO152" s="61" t="e">
        <f>(EM152/(EN152+EM152)*100)</f>
        <v>#DIV/0!</v>
      </c>
      <c r="EP152" s="62">
        <f>(F152+J152+N152+R152+V152+Z152+AD152+AH152+AL152+AP152+AT152+AX152+BB152+BF152+BJ152+BN152+BR152+BV152+BZ152+CD152+CH152+CL152+CP152+CT152+CX152+DB152+DF152+DJ152+DN152+DR152+DV152+DZ152+ED152+EH152+EL152)</f>
        <v>0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0</v>
      </c>
      <c r="EU152" s="65">
        <f>COUNTIF(C152:EL152,"5.m")</f>
        <v>0</v>
      </c>
    </row>
    <row r="153" spans="1:151" ht="19.95" customHeight="1" x14ac:dyDescent="0.3">
      <c r="A153" s="73" t="s">
        <v>15</v>
      </c>
      <c r="B153" s="75"/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8"/>
      <c r="CM153" s="36"/>
      <c r="CN153" s="34"/>
      <c r="CO153" s="34"/>
      <c r="CP153" s="39"/>
      <c r="CQ153" s="33"/>
      <c r="CR153" s="34"/>
      <c r="CS153" s="34"/>
      <c r="CT153" s="38"/>
      <c r="CU153" s="36"/>
      <c r="CV153" s="34"/>
      <c r="CW153" s="34"/>
      <c r="CX153" s="39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9"/>
      <c r="DO153" s="33"/>
      <c r="DP153" s="34"/>
      <c r="DQ153" s="34"/>
      <c r="DR153" s="35"/>
      <c r="DS153" s="36"/>
      <c r="DT153" s="34"/>
      <c r="DU153" s="34"/>
      <c r="DV153" s="37"/>
      <c r="DW153" s="33"/>
      <c r="DX153" s="34"/>
      <c r="DY153" s="34"/>
      <c r="DZ153" s="35"/>
      <c r="EA153" s="36"/>
      <c r="EB153" s="34"/>
      <c r="EC153" s="34"/>
      <c r="ED153" s="39"/>
      <c r="EE153" s="33"/>
      <c r="EF153" s="34"/>
      <c r="EG153" s="34"/>
      <c r="EH153" s="35"/>
      <c r="EI153" s="33"/>
      <c r="EJ153" s="34"/>
      <c r="EK153" s="34"/>
      <c r="EL153" s="40"/>
      <c r="EM153" s="59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0</v>
      </c>
      <c r="EO153" s="61" t="e">
        <f>(EM153/(EN153+EM153)*100)</f>
        <v>#DIV/0!</v>
      </c>
      <c r="EP153" s="62">
        <f>(F153+J153+N153+R153+V153+Z153+AD153+AH153+AL153+AP153+AT153+AX153+BB153+BF153+BJ153+BN153+BR153+BV153+BZ153+CD153+CH153+CL153+CP153+CT153+CX153+DB153+DF153+DJ153+DN153+DR153+DV153+DZ153+ED153+EH153+EL153)</f>
        <v>0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0</v>
      </c>
      <c r="EU153" s="65">
        <f>COUNTIF(C153:EL153,"5.m")</f>
        <v>0</v>
      </c>
    </row>
    <row r="154" spans="1:151" ht="19.95" customHeight="1" x14ac:dyDescent="0.3">
      <c r="A154" s="73" t="s">
        <v>16</v>
      </c>
      <c r="B154" s="75"/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7"/>
      <c r="BK154" s="33"/>
      <c r="BL154" s="34"/>
      <c r="BM154" s="34"/>
      <c r="BN154" s="35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5"/>
      <c r="CM154" s="36"/>
      <c r="CN154" s="34"/>
      <c r="CO154" s="34"/>
      <c r="CP154" s="37"/>
      <c r="CQ154" s="33"/>
      <c r="CR154" s="34"/>
      <c r="CS154" s="34"/>
      <c r="CT154" s="35"/>
      <c r="CU154" s="36"/>
      <c r="CV154" s="34"/>
      <c r="CW154" s="34"/>
      <c r="CX154" s="37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7"/>
      <c r="DO154" s="33"/>
      <c r="DP154" s="34"/>
      <c r="DQ154" s="34"/>
      <c r="DR154" s="35"/>
      <c r="DS154" s="36"/>
      <c r="DT154" s="34"/>
      <c r="DU154" s="34"/>
      <c r="DV154" s="37"/>
      <c r="DW154" s="33"/>
      <c r="DX154" s="34"/>
      <c r="DY154" s="34"/>
      <c r="DZ154" s="35"/>
      <c r="EA154" s="36"/>
      <c r="EB154" s="34"/>
      <c r="EC154" s="34"/>
      <c r="ED154" s="37"/>
      <c r="EE154" s="33"/>
      <c r="EF154" s="34"/>
      <c r="EG154" s="34"/>
      <c r="EH154" s="35"/>
      <c r="EI154" s="33"/>
      <c r="EJ154" s="34"/>
      <c r="EK154" s="34"/>
      <c r="EL154" s="40"/>
      <c r="EM154" s="59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0</v>
      </c>
      <c r="EO154" s="61" t="e">
        <f>(EM154/(EN154+EM154)*100)</f>
        <v>#DIV/0!</v>
      </c>
      <c r="EP154" s="62">
        <f>(F154+J154+N154+R154+V154+Z154+AD154+AH154+AL154+AP154+AT154+AX154+BB154+BF154+BJ154+BN154+BR154+BV154+BZ154+CD154+CH154+CL154+CP154+CT154+CX154+DB154+DF154+DJ154+DN154+DR154+DV154+DZ154+ED154+EH154+EL154)</f>
        <v>0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0</v>
      </c>
      <c r="EU154" s="65">
        <v>0</v>
      </c>
    </row>
    <row r="155" spans="1:151" ht="19.95" customHeight="1" x14ac:dyDescent="0.3">
      <c r="A155" s="73" t="s">
        <v>17</v>
      </c>
      <c r="B155" s="75"/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7"/>
      <c r="BK155" s="33"/>
      <c r="BL155" s="34"/>
      <c r="BM155" s="34"/>
      <c r="BN155" s="35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5"/>
      <c r="CM155" s="36"/>
      <c r="CN155" s="34"/>
      <c r="CO155" s="34"/>
      <c r="CP155" s="37"/>
      <c r="CQ155" s="33"/>
      <c r="CR155" s="34"/>
      <c r="CS155" s="34"/>
      <c r="CT155" s="35"/>
      <c r="CU155" s="36"/>
      <c r="CV155" s="34"/>
      <c r="CW155" s="34"/>
      <c r="CX155" s="37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7"/>
      <c r="DO155" s="33"/>
      <c r="DP155" s="34"/>
      <c r="DQ155" s="34"/>
      <c r="DR155" s="35"/>
      <c r="DS155" s="36"/>
      <c r="DT155" s="34"/>
      <c r="DU155" s="34"/>
      <c r="DV155" s="37"/>
      <c r="DW155" s="33"/>
      <c r="DX155" s="34"/>
      <c r="DY155" s="34"/>
      <c r="DZ155" s="35"/>
      <c r="EA155" s="36"/>
      <c r="EB155" s="34"/>
      <c r="EC155" s="34"/>
      <c r="ED155" s="37"/>
      <c r="EE155" s="33"/>
      <c r="EF155" s="34"/>
      <c r="EG155" s="34"/>
      <c r="EH155" s="35"/>
      <c r="EI155" s="33"/>
      <c r="EJ155" s="34"/>
      <c r="EK155" s="34"/>
      <c r="EL155" s="40"/>
      <c r="EM155" s="59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0</v>
      </c>
      <c r="EO155" s="61" t="e">
        <f>(EM155/(EN155+EM155)*100)</f>
        <v>#DIV/0!</v>
      </c>
      <c r="EP155" s="62">
        <f>(F155+J155+N155+R155+V155+Z155+AD155+AH155+AL155+AP155+AT155+AX155+BB155+BF155+BJ155+BN155+BR155+BV155+BZ155+CD155+CH155+CL155+CP155+CT155+CX155+DB155+DF155+DJ155+DN155+DR155+DV155+DZ155+ED155+EH155+EL155)</f>
        <v>0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0</v>
      </c>
      <c r="EU155" s="65">
        <f>COUNTIF(C155:EL155,"5.m")</f>
        <v>0</v>
      </c>
    </row>
    <row r="156" spans="1:151" ht="19.95" customHeight="1" x14ac:dyDescent="0.3">
      <c r="A156" s="73" t="s">
        <v>18</v>
      </c>
      <c r="B156" s="75"/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40"/>
      <c r="EM156" s="59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0</v>
      </c>
      <c r="EO156" s="61" t="e">
        <f>(EM156/(EN156+EM156)*100)</f>
        <v>#DIV/0!</v>
      </c>
      <c r="EP156" s="62">
        <f>(F156+J156+N156+R156+V156+Z156+AD156+AH156+AL156+AP156+AT156+AX156+BB156+BF156+BJ156+BN156+BR156+BV156+BZ156+CD156+CH156+CL156+CP156+CT156+CX156+DB156+DF156+DJ156+DN156+DR156+DV156+DZ156+ED156+EH156+EL156)</f>
        <v>0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0</v>
      </c>
      <c r="EU156" s="65">
        <f>COUNTIF(C156:EL156,"5.m")</f>
        <v>0</v>
      </c>
    </row>
    <row r="157" spans="1:151" ht="19.95" customHeight="1" x14ac:dyDescent="0.3">
      <c r="A157" s="73" t="s">
        <v>19</v>
      </c>
      <c r="B157" s="75"/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8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40"/>
      <c r="EM157" s="59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0</v>
      </c>
      <c r="EO157" s="61" t="e">
        <f>(EM157/(EN157+EM157)*100)</f>
        <v>#DIV/0!</v>
      </c>
      <c r="EP157" s="62">
        <f>(F157+J157+N157+R157+V157+Z157+AD157+AH157+AL157+AP157+AT157+AX157+BB157+BF157+BJ157+BN157+BR157+BV157+BZ157+CD157+CH157+CL157+CP157+CT157+CX157+DB157+DF157+DJ157+DN157+DR157+DV157+DZ157+ED157+EH157+EL157)</f>
        <v>0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0</v>
      </c>
      <c r="EU157" s="65">
        <f>COUNTIF(C157:EL157,"5.m")</f>
        <v>0</v>
      </c>
    </row>
    <row r="158" spans="1:151" ht="19.95" customHeight="1" x14ac:dyDescent="0.3">
      <c r="A158" s="73" t="s">
        <v>20</v>
      </c>
      <c r="B158" s="75"/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40"/>
      <c r="EM158" s="59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0</v>
      </c>
      <c r="EO158" s="61" t="e">
        <f>(EM158/(EN158+EM158)*100)</f>
        <v>#DIV/0!</v>
      </c>
      <c r="EP158" s="62">
        <f>(F158+J158+N158+R158+V158+Z158+AD158+AH158+AL158+AP158+AT158+AX158+BB158+BF158+BJ158+BN158+BR158+BV158+BZ158+CD158+CH158+CL158+CP158+CT158+CX158+DB158+DF158+DJ158+DN158+DR158+DV158+DZ158+ED158+EH158+EL158)</f>
        <v>0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0</v>
      </c>
      <c r="EU158" s="65">
        <f>COUNTIF(C158:EL158,"5.m")</f>
        <v>0</v>
      </c>
    </row>
    <row r="159" spans="1:151" ht="19.95" customHeight="1" x14ac:dyDescent="0.3">
      <c r="A159" s="73" t="s">
        <v>21</v>
      </c>
      <c r="B159" s="75"/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40"/>
      <c r="EM159" s="59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0</v>
      </c>
      <c r="EO159" s="61" t="e">
        <f>(EM159/(EN159+EM159)*100)</f>
        <v>#DIV/0!</v>
      </c>
      <c r="EP159" s="62">
        <f>(F159+J159+N159+R159+V159+Z159+AD159+AH159+AL159+AP159+AT159+AX159+BB159+BF159+BJ159+BN159+BR159+BV159+BZ159+CD159+CH159+CL159+CP159+CT159+CX159+DB159+DF159+DJ159+DN159+DR159+DV159+DZ159+ED159+EH159+EL159)</f>
        <v>0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0</v>
      </c>
      <c r="ET159" s="64">
        <f>COUNTIF(C159:EL159,"4.m")</f>
        <v>0</v>
      </c>
      <c r="EU159" s="65">
        <f>COUNTIF(C159:EL159,"5.m")</f>
        <v>0</v>
      </c>
    </row>
    <row r="160" spans="1:151" ht="19.95" customHeight="1" x14ac:dyDescent="0.3">
      <c r="A160" s="73" t="s">
        <v>22</v>
      </c>
      <c r="B160" s="75"/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8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9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9"/>
      <c r="DO160" s="33"/>
      <c r="DP160" s="34"/>
      <c r="DQ160" s="34"/>
      <c r="DR160" s="38"/>
      <c r="DS160" s="36"/>
      <c r="DT160" s="34"/>
      <c r="DU160" s="34"/>
      <c r="DV160" s="39"/>
      <c r="DW160" s="33"/>
      <c r="DX160" s="34"/>
      <c r="DY160" s="34"/>
      <c r="DZ160" s="38"/>
      <c r="EA160" s="36"/>
      <c r="EB160" s="34"/>
      <c r="EC160" s="34"/>
      <c r="ED160" s="39"/>
      <c r="EE160" s="33"/>
      <c r="EF160" s="34"/>
      <c r="EG160" s="34"/>
      <c r="EH160" s="38"/>
      <c r="EI160" s="33"/>
      <c r="EJ160" s="34"/>
      <c r="EK160" s="34"/>
      <c r="EL160" s="40"/>
      <c r="EM160" s="59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0</v>
      </c>
      <c r="EO160" s="61" t="e">
        <f>(EM160/(EN160+EM160)*100)</f>
        <v>#DIV/0!</v>
      </c>
      <c r="EP160" s="62">
        <f>(F160+J160+N160+R160+V160+Z160+AD160+AH160+AL160+AP160+AT160+AX160+BB160+BF160+BJ160+BN160+BR160+BV160+BZ160+CD160+CH160+CL160+CP160+CT160+CX160+DB160+DF160+DJ160+DN160+DR160+DV160+DZ160+ED160+EH160+EL160)</f>
        <v>0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0</v>
      </c>
      <c r="EU160" s="65">
        <f>COUNTIF(C160:EL160,"5.m")</f>
        <v>0</v>
      </c>
    </row>
    <row r="161" spans="1:151" ht="19.95" customHeight="1" x14ac:dyDescent="0.3">
      <c r="A161" s="73" t="s">
        <v>23</v>
      </c>
      <c r="B161" s="75"/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40"/>
      <c r="EM161" s="59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0</v>
      </c>
      <c r="EO161" s="61" t="e">
        <f>(EM161/(EN161+EM161)*100)</f>
        <v>#DIV/0!</v>
      </c>
      <c r="EP161" s="62">
        <f>(F161+J161+N161+R161+V161+Z161+AD161+AH161+AL161+AP161+AT161+AX161+BB161+BF161+BJ161+BN161+BR161+BV161+BZ161+CD161+CH161+CL161+CP161+CT161+CX161+DB161+DF161+DJ161+DN161+DR161+DV161+DZ161+ED161+EH161+EL161)</f>
        <v>0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0</v>
      </c>
      <c r="EU161" s="65">
        <f>COUNTIF(C161:EL161,"5.m")</f>
        <v>0</v>
      </c>
    </row>
    <row r="162" spans="1:151" ht="19.95" customHeight="1" x14ac:dyDescent="0.3">
      <c r="A162" s="73" t="s">
        <v>24</v>
      </c>
      <c r="B162" s="75"/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34"/>
      <c r="BN162" s="38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40"/>
      <c r="EM162" s="59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0</v>
      </c>
      <c r="EO162" s="61" t="e">
        <f>(EM162/(EN162+EM162)*100)</f>
        <v>#DIV/0!</v>
      </c>
      <c r="EP162" s="62">
        <f>(F162+J162+N162+R162+V162+Z162+AD162+AH162+AL162+AP162+AT162+AX162+BB162+BF162+BJ162+BN162+BR162+BV162+BZ162+CD162+CH162+CL162+CP162+CT162+CX162+DB162+DF162+DJ162+DN162+DR162+DV162+DZ162+ED162+EH162+EL162)</f>
        <v>0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0</v>
      </c>
      <c r="EU162" s="65">
        <f>COUNTIF(C162:EL162,"5.m")</f>
        <v>0</v>
      </c>
    </row>
    <row r="163" spans="1:151" ht="19.95" customHeight="1" x14ac:dyDescent="0.3">
      <c r="A163" s="73" t="s">
        <v>25</v>
      </c>
      <c r="B163" s="75"/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40"/>
      <c r="EM163" s="59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0</v>
      </c>
      <c r="EO163" s="61" t="e">
        <f>(EM163/(EN163+EM163)*100)</f>
        <v>#DIV/0!</v>
      </c>
      <c r="EP163" s="62">
        <f>(F163+J163+N163+R163+V163+Z163+AD163+AH163+AL163+AP163+AT163+AX163+BB163+BF163+BJ163+BN163+BR163+BV163+BZ163+CD163+CH163+CL163+CP163+CT163+CX163+DB163+DF163+DJ163+DN163+DR163+DV163+DZ163+ED163+EH163+EL163)</f>
        <v>0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0</v>
      </c>
      <c r="EU163" s="65">
        <f>COUNTIF(C163:EL163,"5.m")</f>
        <v>0</v>
      </c>
    </row>
    <row r="164" spans="1:151" ht="19.95" customHeight="1" x14ac:dyDescent="0.3">
      <c r="A164" s="73" t="s">
        <v>26</v>
      </c>
      <c r="B164" s="75"/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40"/>
      <c r="EM164" s="59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0</v>
      </c>
      <c r="EO164" s="61" t="e">
        <f>(EM164/(EN164+EM164)*100)</f>
        <v>#DIV/0!</v>
      </c>
      <c r="EP164" s="62">
        <f>(F164+J164+N164+R164+V164+Z164+AD164+AH164+AL164+AP164+AT164+AX164+BB164+BF164+BJ164+BN164+BR164+BV164+BZ164+CD164+CH164+CL164+CP164+CT164+CX164+DB164+DF164+DJ164+DN164+DR164+DV164+DZ164+ED164+EH164+EL164)</f>
        <v>0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0</v>
      </c>
      <c r="EU164" s="65">
        <f>COUNTIF(C164:EL164,"5.m")</f>
        <v>0</v>
      </c>
    </row>
    <row r="165" spans="1:151" ht="19.95" customHeight="1" x14ac:dyDescent="0.3">
      <c r="A165" s="73" t="s">
        <v>27</v>
      </c>
      <c r="B165" s="75"/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5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40"/>
      <c r="EM165" s="59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0</v>
      </c>
      <c r="EO165" s="61" t="e">
        <f>(EM165/(EN165+EM165)*100)</f>
        <v>#DIV/0!</v>
      </c>
      <c r="EP165" s="62">
        <f>(F165+J165+N165+R165+V165+Z165+AD165+AH165+AL165+AP165+AT165+AX165+BB165+BF165+BJ165+BN165+BR165+BV165+BZ165+CD165+CH165+CL165+CP165+CT165+CX165+DB165+DF165+DJ165+DN165+DR165+DV165+DZ165+ED165+EH165+EL165)</f>
        <v>0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0</v>
      </c>
      <c r="EU165" s="65">
        <f>COUNTIF(C165:EL165,"5.m")</f>
        <v>0</v>
      </c>
    </row>
    <row r="166" spans="1:151" ht="19.95" customHeight="1" x14ac:dyDescent="0.3">
      <c r="A166" s="73" t="s">
        <v>28</v>
      </c>
      <c r="B166" s="75"/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9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9"/>
      <c r="DO166" s="33"/>
      <c r="DP166" s="34"/>
      <c r="DQ166" s="34"/>
      <c r="DR166" s="38"/>
      <c r="DS166" s="36"/>
      <c r="DT166" s="34"/>
      <c r="DU166" s="34"/>
      <c r="DV166" s="39"/>
      <c r="DW166" s="33"/>
      <c r="DX166" s="34"/>
      <c r="DY166" s="34"/>
      <c r="DZ166" s="38"/>
      <c r="EA166" s="36"/>
      <c r="EB166" s="34"/>
      <c r="EC166" s="34"/>
      <c r="ED166" s="39"/>
      <c r="EE166" s="33"/>
      <c r="EF166" s="34"/>
      <c r="EG166" s="34"/>
      <c r="EH166" s="38"/>
      <c r="EI166" s="33"/>
      <c r="EJ166" s="34"/>
      <c r="EK166" s="34"/>
      <c r="EL166" s="40"/>
      <c r="EM166" s="59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0</v>
      </c>
      <c r="EO166" s="61" t="e">
        <f>(EM166/(EN166+EM166)*100)</f>
        <v>#DIV/0!</v>
      </c>
      <c r="EP166" s="62">
        <f>(F166+J166+N166+R166+V166+Z166+AD166+AH166+AL166+AP166+AT166+AX166+BB166+BF166+BJ166+BN166+BR166+BV166+BZ166+CD166+CH166+CL166+CP166+CT166+CX166+DB166+DF166+DJ166+DN166+DR166+DV166+DZ166+ED166+EH166+EL166)</f>
        <v>0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0</v>
      </c>
      <c r="EU166" s="65">
        <f>COUNTIF(C166:EL166,"5.m")</f>
        <v>0</v>
      </c>
    </row>
    <row r="167" spans="1:151" ht="19.95" customHeight="1" x14ac:dyDescent="0.3">
      <c r="A167" s="73" t="s">
        <v>29</v>
      </c>
      <c r="B167" s="75"/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40"/>
      <c r="EM167" s="59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0</v>
      </c>
      <c r="EO167" s="61" t="e">
        <f>(EM167/(EN167+EM167)*100)</f>
        <v>#DIV/0!</v>
      </c>
      <c r="EP167" s="62">
        <f>(F167+J167+N167+R167+V167+Z167+AD167+AH167+AL167+AP167+AT167+AX167+BB167+BF167+BJ167+BN167+BR167+BV167+BZ167+CD167+CH167+CL167+CP167+CT167+CX167+DB167+DF167+DJ167+DN167+DR167+DV167+DZ167+ED167+EH167+EL167)</f>
        <v>0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0</v>
      </c>
      <c r="EU167" s="65">
        <f>COUNTIF(C167:EL167,"5.m")</f>
        <v>0</v>
      </c>
    </row>
    <row r="168" spans="1:151" ht="19.95" customHeight="1" x14ac:dyDescent="0.3">
      <c r="A168" s="73" t="s">
        <v>30</v>
      </c>
      <c r="B168" s="75"/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5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8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40"/>
      <c r="EM168" s="59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0</v>
      </c>
      <c r="EO168" s="61" t="e">
        <f>(EM168/(EN168+EM168)*100)</f>
        <v>#DIV/0!</v>
      </c>
      <c r="EP168" s="62">
        <f>(F168+J168+N168+R168+V168+Z168+AD168+AH168+AL168+AP168+AT168+AX168+BB168+BF168+BJ168+BN168+BR168+BV168+BZ168+CD168+CH168+CL168+CP168+CT168+CX168+DB168+DF168+DJ168+DN168+DR168+DV168+DZ168+ED168+EH168+EL168)</f>
        <v>0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0</v>
      </c>
      <c r="EU168" s="65">
        <f>COUNTIF(C168:EL168,"5.m")</f>
        <v>0</v>
      </c>
    </row>
    <row r="169" spans="1:151" ht="19.95" customHeight="1" x14ac:dyDescent="0.3">
      <c r="A169" s="73" t="s">
        <v>31</v>
      </c>
      <c r="B169" s="75"/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40"/>
      <c r="EM169" s="59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0</v>
      </c>
      <c r="EO169" s="61" t="e">
        <f>(EM169/(EN169+EM169)*100)</f>
        <v>#DIV/0!</v>
      </c>
      <c r="EP169" s="62">
        <f>(F169+J169+N169+R169+V169+Z169+AD169+AH169+AL169+AP169+AT169+AX169+BB169+BF169+BJ169+BN169+BR169+BV169+BZ169+CD169+CH169+CL169+CP169+CT169+CX169+DB169+DF169+DJ169+DN169+DR169+DV169+DZ169+ED169+EH169+EL169)</f>
        <v>0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65">
        <f>COUNTIF(C169:EL169,"5.m")</f>
        <v>0</v>
      </c>
    </row>
    <row r="170" spans="1:151" ht="19.95" customHeight="1" x14ac:dyDescent="0.3">
      <c r="A170" s="73" t="s">
        <v>32</v>
      </c>
      <c r="B170" s="75"/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5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9"/>
      <c r="DW170" s="33"/>
      <c r="DX170" s="34"/>
      <c r="DY170" s="34"/>
      <c r="DZ170" s="38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40"/>
      <c r="EM170" s="59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0</v>
      </c>
      <c r="EO170" s="61" t="e">
        <f>(EM170/(EN170+EM170)*100)</f>
        <v>#DIV/0!</v>
      </c>
      <c r="EP170" s="62">
        <f>(F170+J170+N170+R170+V170+Z170+AD170+AH170+AL170+AP170+AT170+AX170+BB170+BF170+BJ170+BN170+BR170+BV170+BZ170+CD170+CH170+CL170+CP170+CT170+CX170+DB170+DF170+DJ170+DN170+DR170+DV170+DZ170+ED170+EH170+EL170)</f>
        <v>0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0</v>
      </c>
      <c r="EU170" s="65">
        <f>COUNTIF(C170:EL170,"5.m")</f>
        <v>0</v>
      </c>
    </row>
    <row r="171" spans="1:151" ht="19.95" customHeight="1" x14ac:dyDescent="0.3">
      <c r="A171" s="73" t="s">
        <v>33</v>
      </c>
      <c r="B171" s="75"/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5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9"/>
      <c r="DO171" s="33"/>
      <c r="DP171" s="34"/>
      <c r="DQ171" s="34"/>
      <c r="DR171" s="38"/>
      <c r="DS171" s="36"/>
      <c r="DT171" s="34"/>
      <c r="DU171" s="34"/>
      <c r="DV171" s="39"/>
      <c r="DW171" s="33"/>
      <c r="DX171" s="34"/>
      <c r="DY171" s="34"/>
      <c r="DZ171" s="38"/>
      <c r="EA171" s="36"/>
      <c r="EB171" s="34"/>
      <c r="EC171" s="34"/>
      <c r="ED171" s="39"/>
      <c r="EE171" s="33"/>
      <c r="EF171" s="34"/>
      <c r="EG171" s="34"/>
      <c r="EH171" s="38"/>
      <c r="EI171" s="33"/>
      <c r="EJ171" s="34"/>
      <c r="EK171" s="34"/>
      <c r="EL171" s="40"/>
      <c r="EM171" s="59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0</v>
      </c>
      <c r="EO171" s="61" t="e">
        <f>(EM171/(EN171+EM171)*100)</f>
        <v>#DIV/0!</v>
      </c>
      <c r="EP171" s="62">
        <f>(F171+J171+N171+R171+V171+Z171+AD171+AH171+AL171+AP171+AT171+AX171+BB171+BF171+BJ171+BN171+BR171+BV171+BZ171+CD171+CH171+CL171+CP171+CT171+CX171+DB171+DF171+DJ171+DN171+DR171+DV171+DZ171+ED171+EH171+EL171)</f>
        <v>0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65">
        <f>COUNTIF(C171:EL171,"5.m")</f>
        <v>0</v>
      </c>
    </row>
    <row r="172" spans="1:151" ht="19.95" customHeight="1" x14ac:dyDescent="0.3">
      <c r="A172" s="73" t="s">
        <v>34</v>
      </c>
      <c r="B172" s="75"/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5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9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9"/>
      <c r="DO172" s="33"/>
      <c r="DP172" s="34"/>
      <c r="DQ172" s="34"/>
      <c r="DR172" s="38"/>
      <c r="DS172" s="36"/>
      <c r="DT172" s="34"/>
      <c r="DU172" s="34"/>
      <c r="DV172" s="39"/>
      <c r="DW172" s="33"/>
      <c r="DX172" s="34"/>
      <c r="DY172" s="34"/>
      <c r="DZ172" s="38"/>
      <c r="EA172" s="36"/>
      <c r="EB172" s="34"/>
      <c r="EC172" s="34"/>
      <c r="ED172" s="39"/>
      <c r="EE172" s="33"/>
      <c r="EF172" s="34"/>
      <c r="EG172" s="34"/>
      <c r="EH172" s="38"/>
      <c r="EI172" s="33"/>
      <c r="EJ172" s="34"/>
      <c r="EK172" s="34"/>
      <c r="EL172" s="40"/>
      <c r="EM172" s="59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0</v>
      </c>
      <c r="EO172" s="61" t="e">
        <f>(EM172/(EN172+EM172)*100)</f>
        <v>#DIV/0!</v>
      </c>
      <c r="EP172" s="62">
        <f>(F172+J172+N172+R172+V172+Z172+AD172+AH172+AL172+AP172+AT172+AX172+BB172+BF172+BJ172+BN172+BR172+BV172+BZ172+CD172+CH172+CL172+CP172+CT172+CX172+DB172+DF172+DJ172+DN172+DR172+DV172+DZ172+ED172+EH172+EL172)</f>
        <v>0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0</v>
      </c>
      <c r="EU172" s="65">
        <f>COUNTIF(C172:EL172,"5.m")</f>
        <v>0</v>
      </c>
    </row>
    <row r="173" spans="1:151" ht="19.95" customHeight="1" x14ac:dyDescent="0.3">
      <c r="A173" s="73" t="s">
        <v>35</v>
      </c>
      <c r="B173" s="75"/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9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7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40"/>
      <c r="EM173" s="59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0</v>
      </c>
      <c r="EO173" s="61" t="e">
        <f>(EM173/(EN173+EM173)*100)</f>
        <v>#DIV/0!</v>
      </c>
      <c r="EP173" s="62">
        <f>(F173+J173+N173+R173+V173+Z173+AD173+AH173+AL173+AP173+AT173+AX173+BB173+BF173+BJ173+BN173+BR173+BV173+BZ173+CD173+CH173+CL173+CP173+CT173+CX173+DB173+DF173+DJ173+DN173+DR173+DV173+DZ173+ED173+EH173+EL173)</f>
        <v>0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65">
        <v>0</v>
      </c>
    </row>
    <row r="174" spans="1:151" ht="19.95" customHeight="1" x14ac:dyDescent="0.3">
      <c r="A174" s="73" t="s">
        <v>36</v>
      </c>
      <c r="B174" s="75"/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8"/>
      <c r="CM174" s="36"/>
      <c r="CN174" s="34"/>
      <c r="CO174" s="34"/>
      <c r="CP174" s="39"/>
      <c r="CQ174" s="33"/>
      <c r="CR174" s="34"/>
      <c r="CS174" s="34"/>
      <c r="CT174" s="38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9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40"/>
      <c r="EM174" s="59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0</v>
      </c>
      <c r="EO174" s="61" t="e">
        <f>(EM174/(EN174+EM174)*100)</f>
        <v>#DIV/0!</v>
      </c>
      <c r="EP174" s="62">
        <f>(F174+J174+N174+R174+V174+Z174+AD174+AH174+AL174+AP174+AT174+AX174+BB174+BF174+BJ174+BN174+BR174+BV174+BZ174+CD174+CH174+CL174+CP174+CT174+CX174+DB174+DF174+DJ174+DN174+DR174+DV174+DZ174+ED174+EH174+EL174)</f>
        <v>0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0</v>
      </c>
      <c r="EU174" s="65">
        <v>0</v>
      </c>
    </row>
    <row r="175" spans="1:151" ht="19.95" customHeight="1" x14ac:dyDescent="0.3">
      <c r="A175" s="73" t="s">
        <v>37</v>
      </c>
      <c r="B175" s="75"/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9"/>
      <c r="BK175" s="33"/>
      <c r="BL175" s="34"/>
      <c r="BM175" s="34"/>
      <c r="BN175" s="38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5"/>
      <c r="CM175" s="36"/>
      <c r="CN175" s="34"/>
      <c r="CO175" s="34"/>
      <c r="CP175" s="37"/>
      <c r="CQ175" s="33"/>
      <c r="CR175" s="34"/>
      <c r="CS175" s="34"/>
      <c r="CT175" s="35"/>
      <c r="CU175" s="36"/>
      <c r="CV175" s="34"/>
      <c r="CW175" s="34"/>
      <c r="CX175" s="37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7"/>
      <c r="DO175" s="33"/>
      <c r="DP175" s="34"/>
      <c r="DQ175" s="34"/>
      <c r="DR175" s="35"/>
      <c r="DS175" s="36"/>
      <c r="DT175" s="34"/>
      <c r="DU175" s="34"/>
      <c r="DV175" s="39"/>
      <c r="DW175" s="33"/>
      <c r="DX175" s="34"/>
      <c r="DY175" s="34"/>
      <c r="DZ175" s="35"/>
      <c r="EA175" s="36"/>
      <c r="EB175" s="34"/>
      <c r="EC175" s="34"/>
      <c r="ED175" s="37"/>
      <c r="EE175" s="33"/>
      <c r="EF175" s="34"/>
      <c r="EG175" s="34"/>
      <c r="EH175" s="35"/>
      <c r="EI175" s="33"/>
      <c r="EJ175" s="34"/>
      <c r="EK175" s="34"/>
      <c r="EL175" s="40"/>
      <c r="EM175" s="59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0</v>
      </c>
      <c r="EO175" s="61" t="e">
        <f>(EM175/(EN175+EM175)*100)</f>
        <v>#DIV/0!</v>
      </c>
      <c r="EP175" s="62">
        <f>(F175+J175+N175+R175+V175+Z175+AD175+AH175+AL175+AP175+AT175+AX175+BB175+BF175+BJ175+BN175+BR175+BV175+BZ175+CD175+CH175+CL175+CP175+CT175+CX175+DB175+DF175+DJ175+DN175+DR175+DV175+DZ175+ED175+EH175+EL175)</f>
        <v>0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0</v>
      </c>
      <c r="EU175" s="65">
        <f>COUNTIF(C175:EL175,"5.m")</f>
        <v>0</v>
      </c>
    </row>
    <row r="176" spans="1:151" ht="19.95" customHeight="1" x14ac:dyDescent="0.3">
      <c r="A176" s="73" t="s">
        <v>38</v>
      </c>
      <c r="B176" s="75"/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8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40"/>
      <c r="EM176" s="59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0</v>
      </c>
      <c r="EO176" s="61" t="e">
        <f>(EM176/(EN176+EM176)*100)</f>
        <v>#DIV/0!</v>
      </c>
      <c r="EP176" s="62">
        <f>(F176+J176+N176+R176+V176+Z176+AD176+AH176+AL176+AP176+AT176+AX176+BB176+BF176+BJ176+BN176+BR176+BV176+BZ176+CD176+CH176+CL176+CP176+CT176+CX176+DB176+DF176+DJ176+DN176+DR176+DV176+DZ176+ED176+EH176+EL176)</f>
        <v>0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0</v>
      </c>
      <c r="EU176" s="65">
        <f>COUNTIF(C176:EL176,"5.m")</f>
        <v>0</v>
      </c>
    </row>
    <row r="177" spans="1:151" ht="19.95" customHeight="1" x14ac:dyDescent="0.3">
      <c r="A177" s="73" t="s">
        <v>39</v>
      </c>
      <c r="B177" s="75"/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34"/>
      <c r="BN177" s="38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8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40"/>
      <c r="EM177" s="59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0</v>
      </c>
      <c r="EO177" s="61" t="e">
        <f>(EM177/(EN177+EM177)*100)</f>
        <v>#DIV/0!</v>
      </c>
      <c r="EP177" s="62">
        <f>(F177+J177+N177+R177+V177+Z177+AD177+AH177+AL177+AP177+AT177+AX177+BB177+BF177+BJ177+BN177+BR177+BV177+BZ177+CD177+CH177+CL177+CP177+CT177+CX177+DB177+DF177+DJ177+DN177+DR177+DV177+DZ177+ED177+EH177+EL177)</f>
        <v>0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0</v>
      </c>
      <c r="EU177" s="65">
        <f>COUNTIF(C177:EL177,"5.m")</f>
        <v>0</v>
      </c>
    </row>
    <row r="178" spans="1:151" ht="19.95" customHeight="1" x14ac:dyDescent="0.3">
      <c r="A178" s="73" t="s">
        <v>40</v>
      </c>
      <c r="B178" s="75"/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41"/>
      <c r="BN178" s="42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9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9"/>
      <c r="DO178" s="33"/>
      <c r="DP178" s="34"/>
      <c r="DQ178" s="34"/>
      <c r="DR178" s="38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9"/>
      <c r="EE178" s="33"/>
      <c r="EF178" s="34"/>
      <c r="EG178" s="34"/>
      <c r="EH178" s="38"/>
      <c r="EI178" s="33"/>
      <c r="EJ178" s="34"/>
      <c r="EK178" s="34"/>
      <c r="EL178" s="40"/>
      <c r="EM178" s="59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0</v>
      </c>
      <c r="EO178" s="61" t="e">
        <f>(EM178/(EN178+EM178)*100)</f>
        <v>#DIV/0!</v>
      </c>
      <c r="EP178" s="62">
        <f>(F178+J178+N178+R178+V178+Z178+AD178+AH178+AL178+AP178+AT178+AX178+BB178+BF178+BJ178+BN178+BR178+BV178+BZ178+CD178+CH178+CL178+CP178+CT178+CX178+DB178+DF178+DJ178+DN178+DR178+DV178+DZ178+ED178+EH178+EL178)</f>
        <v>0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0</v>
      </c>
      <c r="EU178" s="65">
        <f>COUNTIF(C178:EL178,"5.m")</f>
        <v>0</v>
      </c>
    </row>
    <row r="179" spans="1:151" ht="19.95" customHeight="1" x14ac:dyDescent="0.3">
      <c r="A179" s="73" t="s">
        <v>41</v>
      </c>
      <c r="B179" s="75"/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8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8"/>
      <c r="CM179" s="36"/>
      <c r="CN179" s="34"/>
      <c r="CO179" s="34"/>
      <c r="CP179" s="39"/>
      <c r="CQ179" s="33"/>
      <c r="CR179" s="34"/>
      <c r="CS179" s="34"/>
      <c r="CT179" s="38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9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40"/>
      <c r="EM179" s="59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0</v>
      </c>
      <c r="EO179" s="61" t="e">
        <f>(EM179/(EN179+EM179)*100)</f>
        <v>#DIV/0!</v>
      </c>
      <c r="EP179" s="62">
        <f>(F179+J179+N179+R179+V179+Z179+AD179+AH179+AL179+AP179+AT179+AX179+BB179+BF179+BJ179+BN179+BR179+BV179+BZ179+CD179+CH179+CL179+CP179+CT179+CX179+DB179+DF179+DJ179+DN179+DR179+DV179+DZ179+ED179+EH179+EL179)</f>
        <v>0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0</v>
      </c>
      <c r="EU179" s="65">
        <f>COUNTIF(C179:EL179,"5.m")</f>
        <v>0</v>
      </c>
    </row>
    <row r="180" spans="1:151" ht="19.95" customHeight="1" x14ac:dyDescent="0.3">
      <c r="A180" s="73" t="s">
        <v>42</v>
      </c>
      <c r="B180" s="75"/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5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5"/>
      <c r="CM180" s="36"/>
      <c r="CN180" s="34"/>
      <c r="CO180" s="34"/>
      <c r="CP180" s="37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40"/>
      <c r="EM180" s="59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0</v>
      </c>
      <c r="EO180" s="61" t="e">
        <f>(EM180/(EN180+EM180)*100)</f>
        <v>#DIV/0!</v>
      </c>
      <c r="EP180" s="62">
        <f>(F180+J180+N180+R180+V180+Z180+AD180+AH180+AL180+AP180+AT180+AX180+BB180+BF180+BJ180+BN180+BR180+BV180+BZ180+CD180+CH180+CL180+CP180+CT180+CX180+DB180+DF180+DJ180+DN180+DR180+DV180+DZ180+ED180+EH180+EL180)</f>
        <v>0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0</v>
      </c>
      <c r="EU180" s="65">
        <f>COUNTIF(C180:EL180,"5.m")</f>
        <v>0</v>
      </c>
    </row>
    <row r="181" spans="1:151" ht="19.95" customHeight="1" x14ac:dyDescent="0.3">
      <c r="A181" s="73" t="s">
        <v>43</v>
      </c>
      <c r="B181" s="75"/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9"/>
      <c r="BK181" s="33"/>
      <c r="BL181" s="34"/>
      <c r="BM181" s="34"/>
      <c r="BN181" s="38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9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40"/>
      <c r="EM181" s="59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0</v>
      </c>
      <c r="EO181" s="61" t="e">
        <f>(EM181/(EN181+EM181)*100)</f>
        <v>#DIV/0!</v>
      </c>
      <c r="EP181" s="62">
        <f>(F181+J181+N181+R181+V181+Z181+AD181+AH181+AL181+AP181+AT181+AX181+BB181+BF181+BJ181+BN181+BR181+BV181+BZ181+CD181+CH181+CL181+CP181+CT181+CX181+DB181+DF181+DJ181+DN181+DR181+DV181+DZ181+ED181+EH181+EL181)</f>
        <v>0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65">
        <f>COUNTIF(C181:EL181,"5.m")</f>
        <v>0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5"/>
      <c r="CM182" s="36"/>
      <c r="CN182" s="34"/>
      <c r="CO182" s="34"/>
      <c r="CP182" s="37"/>
      <c r="CQ182" s="33"/>
      <c r="CR182" s="34"/>
      <c r="CS182" s="34"/>
      <c r="CT182" s="35"/>
      <c r="CU182" s="36"/>
      <c r="CV182" s="34"/>
      <c r="CW182" s="34"/>
      <c r="CX182" s="37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5"/>
      <c r="EI182" s="33"/>
      <c r="EJ182" s="34"/>
      <c r="EK182" s="34"/>
      <c r="EL182" s="40"/>
      <c r="EM182" s="59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65">
        <f>COUNTIF(C182:EL182,"5.m")</f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7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7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8"/>
      <c r="EI183" s="33"/>
      <c r="EJ183" s="34"/>
      <c r="EK183" s="34"/>
      <c r="EL183" s="40"/>
      <c r="EM183" s="59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65">
        <v>0</v>
      </c>
    </row>
    <row r="184" spans="1:151" ht="19.95" customHeight="1" x14ac:dyDescent="0.3">
      <c r="A184" s="73" t="s">
        <v>46</v>
      </c>
      <c r="B184" s="75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9"/>
      <c r="BK184" s="33"/>
      <c r="BL184" s="34"/>
      <c r="BM184" s="34"/>
      <c r="BN184" s="35"/>
      <c r="BO184" s="36"/>
      <c r="BP184" s="34"/>
      <c r="BQ184" s="34"/>
      <c r="BR184" s="39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9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40"/>
      <c r="EM184" s="59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65">
        <f>COUNTIF(C184:EL184,"5.m")</f>
        <v>0</v>
      </c>
    </row>
    <row r="185" spans="1:151" ht="19.95" customHeight="1" x14ac:dyDescent="0.3">
      <c r="A185" s="73" t="s">
        <v>47</v>
      </c>
      <c r="B185" s="76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7"/>
      <c r="BK185" s="33"/>
      <c r="BL185" s="34"/>
      <c r="BM185" s="34"/>
      <c r="BN185" s="35"/>
      <c r="BO185" s="36"/>
      <c r="BP185" s="34"/>
      <c r="BQ185" s="34"/>
      <c r="BR185" s="37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5"/>
      <c r="CE185" s="36"/>
      <c r="CF185" s="34"/>
      <c r="CG185" s="34"/>
      <c r="CH185" s="39"/>
      <c r="CI185" s="33"/>
      <c r="CJ185" s="34"/>
      <c r="CK185" s="34"/>
      <c r="CL185" s="35"/>
      <c r="CM185" s="36"/>
      <c r="CN185" s="34"/>
      <c r="CO185" s="34"/>
      <c r="CP185" s="37"/>
      <c r="CQ185" s="33"/>
      <c r="CR185" s="34"/>
      <c r="CS185" s="34"/>
      <c r="CT185" s="35"/>
      <c r="CU185" s="36"/>
      <c r="CV185" s="34"/>
      <c r="CW185" s="34"/>
      <c r="CX185" s="37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7"/>
      <c r="DO185" s="33"/>
      <c r="DP185" s="34"/>
      <c r="DQ185" s="34"/>
      <c r="DR185" s="35"/>
      <c r="DS185" s="36"/>
      <c r="DT185" s="34"/>
      <c r="DU185" s="34"/>
      <c r="DV185" s="37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5"/>
      <c r="EI185" s="33"/>
      <c r="EJ185" s="34"/>
      <c r="EK185" s="34"/>
      <c r="EL185" s="40"/>
      <c r="EM185" s="59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65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40"/>
      <c r="EM186" s="59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65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5"/>
      <c r="EA187" s="36"/>
      <c r="EB187" s="34"/>
      <c r="EC187" s="34"/>
      <c r="ED187" s="37"/>
      <c r="EE187" s="33"/>
      <c r="EF187" s="34"/>
      <c r="EG187" s="34"/>
      <c r="EH187" s="38"/>
      <c r="EI187" s="33"/>
      <c r="EJ187" s="34"/>
      <c r="EK187" s="34"/>
      <c r="EL187" s="40"/>
      <c r="EM187" s="59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65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8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40"/>
      <c r="EM188" s="59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65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5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8"/>
      <c r="EA189" s="36"/>
      <c r="EB189" s="34"/>
      <c r="EC189" s="34"/>
      <c r="ED189" s="39"/>
      <c r="EE189" s="33"/>
      <c r="EF189" s="34"/>
      <c r="EG189" s="34"/>
      <c r="EH189" s="38"/>
      <c r="EI189" s="33"/>
      <c r="EJ189" s="34"/>
      <c r="EK189" s="34"/>
      <c r="EL189" s="40"/>
      <c r="EM189" s="59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65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40"/>
      <c r="EM190" s="59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65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5"/>
      <c r="EA191" s="36"/>
      <c r="EB191" s="34"/>
      <c r="EC191" s="34"/>
      <c r="ED191" s="39"/>
      <c r="EE191" s="33"/>
      <c r="EF191" s="34"/>
      <c r="EG191" s="34"/>
      <c r="EH191" s="35"/>
      <c r="EI191" s="33"/>
      <c r="EJ191" s="34"/>
      <c r="EK191" s="34"/>
      <c r="EL191" s="40"/>
      <c r="EM191" s="59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65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40"/>
      <c r="EM192" s="59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65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40"/>
      <c r="EM193" s="59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65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40"/>
      <c r="EM194" s="59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65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40"/>
      <c r="EM195" s="59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65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40"/>
      <c r="EM196" s="59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65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34"/>
      <c r="BN197" s="38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40"/>
      <c r="EM197" s="59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65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41"/>
      <c r="BN198" s="42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40"/>
      <c r="EM198" s="59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65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40"/>
      <c r="EM199" s="59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65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40"/>
      <c r="EM200" s="59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65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40"/>
      <c r="EM201" s="59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65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40"/>
      <c r="EM202" s="59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65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40"/>
      <c r="EM203" s="59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65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40"/>
      <c r="EM204" s="59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65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5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40"/>
      <c r="EM205" s="59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65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9"/>
      <c r="BK206" s="33"/>
      <c r="BL206" s="34"/>
      <c r="BM206" s="34"/>
      <c r="BN206" s="38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9"/>
      <c r="DW206" s="33"/>
      <c r="DX206" s="34"/>
      <c r="DY206" s="34"/>
      <c r="DZ206" s="35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40"/>
      <c r="EM206" s="59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65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9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8"/>
      <c r="CM207" s="36"/>
      <c r="CN207" s="34"/>
      <c r="CO207" s="34"/>
      <c r="CP207" s="39"/>
      <c r="CQ207" s="33"/>
      <c r="CR207" s="34"/>
      <c r="CS207" s="34"/>
      <c r="CT207" s="38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40"/>
      <c r="EM207" s="59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65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41"/>
      <c r="BN208" s="35"/>
      <c r="BO208" s="36"/>
      <c r="BP208" s="34"/>
      <c r="BQ208" s="34"/>
      <c r="BR208" s="39"/>
      <c r="BS208" s="33"/>
      <c r="BT208" s="34"/>
      <c r="BU208" s="34"/>
      <c r="BV208" s="38"/>
      <c r="BW208" s="36"/>
      <c r="BX208" s="34"/>
      <c r="BY208" s="34"/>
      <c r="BZ208" s="37"/>
      <c r="CA208" s="33"/>
      <c r="CB208" s="34"/>
      <c r="CC208" s="34"/>
      <c r="CD208" s="38"/>
      <c r="CE208" s="36"/>
      <c r="CF208" s="34"/>
      <c r="CG208" s="34"/>
      <c r="CH208" s="39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40"/>
      <c r="EM208" s="59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65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5"/>
      <c r="BW209" s="36"/>
      <c r="BX209" s="34"/>
      <c r="BY209" s="34"/>
      <c r="BZ209" s="37"/>
      <c r="CA209" s="33"/>
      <c r="CB209" s="34"/>
      <c r="CC209" s="34"/>
      <c r="CD209" s="35"/>
      <c r="CE209" s="36"/>
      <c r="CF209" s="34"/>
      <c r="CG209" s="34"/>
      <c r="CH209" s="37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9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40"/>
      <c r="EM209" s="59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65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34"/>
      <c r="BN210" s="35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7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5"/>
      <c r="CM210" s="36"/>
      <c r="CN210" s="34"/>
      <c r="CO210" s="34"/>
      <c r="CP210" s="37"/>
      <c r="CQ210" s="33"/>
      <c r="CR210" s="34"/>
      <c r="CS210" s="34"/>
      <c r="CT210" s="35"/>
      <c r="CU210" s="36"/>
      <c r="CV210" s="34"/>
      <c r="CW210" s="34"/>
      <c r="CX210" s="37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5"/>
      <c r="EI210" s="33"/>
      <c r="EJ210" s="34"/>
      <c r="EK210" s="34"/>
      <c r="EL210" s="40"/>
      <c r="EM210" s="59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65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7"/>
      <c r="DO211" s="33"/>
      <c r="DP211" s="34"/>
      <c r="DQ211" s="34"/>
      <c r="DR211" s="38"/>
      <c r="DS211" s="36"/>
      <c r="DT211" s="34"/>
      <c r="DU211" s="34"/>
      <c r="DV211" s="37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40"/>
      <c r="EM211" s="59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65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8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40"/>
      <c r="EM212" s="59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65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9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8"/>
      <c r="CM213" s="36"/>
      <c r="CN213" s="34"/>
      <c r="CO213" s="34"/>
      <c r="CP213" s="39"/>
      <c r="CQ213" s="33"/>
      <c r="CR213" s="34"/>
      <c r="CS213" s="34"/>
      <c r="CT213" s="38"/>
      <c r="CU213" s="36"/>
      <c r="CV213" s="34"/>
      <c r="CW213" s="34"/>
      <c r="CX213" s="39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9"/>
      <c r="DO213" s="33"/>
      <c r="DP213" s="34"/>
      <c r="DQ213" s="34"/>
      <c r="DR213" s="38"/>
      <c r="DS213" s="36"/>
      <c r="DT213" s="34"/>
      <c r="DU213" s="34"/>
      <c r="DV213" s="39"/>
      <c r="DW213" s="33"/>
      <c r="DX213" s="34"/>
      <c r="DY213" s="34"/>
      <c r="DZ213" s="38"/>
      <c r="EA213" s="36"/>
      <c r="EB213" s="34"/>
      <c r="EC213" s="34"/>
      <c r="ED213" s="39"/>
      <c r="EE213" s="33"/>
      <c r="EF213" s="34"/>
      <c r="EG213" s="34"/>
      <c r="EH213" s="38"/>
      <c r="EI213" s="33"/>
      <c r="EJ213" s="34"/>
      <c r="EK213" s="34"/>
      <c r="EL213" s="40"/>
      <c r="EM213" s="59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65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5"/>
      <c r="CM214" s="36"/>
      <c r="CN214" s="34"/>
      <c r="CO214" s="34"/>
      <c r="CP214" s="37"/>
      <c r="CQ214" s="33"/>
      <c r="CR214" s="34"/>
      <c r="CS214" s="34"/>
      <c r="CT214" s="35"/>
      <c r="CU214" s="36"/>
      <c r="CV214" s="34"/>
      <c r="CW214" s="34"/>
      <c r="CX214" s="37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5"/>
      <c r="EI214" s="33"/>
      <c r="EJ214" s="34"/>
      <c r="EK214" s="34"/>
      <c r="EL214" s="40"/>
      <c r="EM214" s="59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65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8"/>
      <c r="EI215" s="33"/>
      <c r="EJ215" s="34"/>
      <c r="EK215" s="34"/>
      <c r="EL215" s="40"/>
      <c r="EM215" s="59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65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40"/>
      <c r="EM216" s="59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65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7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5"/>
      <c r="CM217" s="36"/>
      <c r="CN217" s="34"/>
      <c r="CO217" s="34"/>
      <c r="CP217" s="37"/>
      <c r="CQ217" s="33"/>
      <c r="CR217" s="34"/>
      <c r="CS217" s="34"/>
      <c r="CT217" s="35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40"/>
      <c r="EM217" s="59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65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40"/>
      <c r="EM218" s="59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65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5"/>
      <c r="CM219" s="36"/>
      <c r="CN219" s="34"/>
      <c r="CO219" s="34"/>
      <c r="CP219" s="37"/>
      <c r="CQ219" s="33"/>
      <c r="CR219" s="34"/>
      <c r="CS219" s="34"/>
      <c r="CT219" s="35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7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40"/>
      <c r="EM219" s="59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65">
        <f>COUNTIF(C219:EL219,"5.m")</f>
        <v>0</v>
      </c>
    </row>
    <row r="220" spans="1:151" ht="19.95" customHeight="1" x14ac:dyDescent="0.3">
      <c r="A220" s="73" t="s">
        <v>82</v>
      </c>
      <c r="B220" s="75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9"/>
      <c r="BK220" s="33"/>
      <c r="BL220" s="34"/>
      <c r="BM220" s="34"/>
      <c r="BN220" s="38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9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40"/>
      <c r="EM220" s="59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65">
        <v>0</v>
      </c>
    </row>
    <row r="221" spans="1:151" ht="19.95" customHeight="1" x14ac:dyDescent="0.3">
      <c r="A221" s="73" t="s">
        <v>83</v>
      </c>
      <c r="B221" s="76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5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40"/>
      <c r="EM221" s="59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0</v>
      </c>
      <c r="ET221" s="64">
        <f>COUNTIF(C221:EL221,"4.m")</f>
        <v>0</v>
      </c>
      <c r="EU221" s="65">
        <f>COUNTIF(C221:EL221,"5.m")</f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34"/>
      <c r="BN222" s="35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5"/>
      <c r="CM222" s="36"/>
      <c r="CN222" s="34"/>
      <c r="CO222" s="34"/>
      <c r="CP222" s="37"/>
      <c r="CQ222" s="33"/>
      <c r="CR222" s="34"/>
      <c r="CS222" s="34"/>
      <c r="CT222" s="35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40"/>
      <c r="EM222" s="59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v>1</v>
      </c>
      <c r="ET222" s="64">
        <f>COUNTIF(C222:EL222,"4.m")</f>
        <v>0</v>
      </c>
      <c r="EU222" s="65"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7"/>
      <c r="DO223" s="33"/>
      <c r="DP223" s="34"/>
      <c r="DQ223" s="34"/>
      <c r="DR223" s="35"/>
      <c r="DS223" s="36"/>
      <c r="DT223" s="34"/>
      <c r="DU223" s="34"/>
      <c r="DV223" s="39"/>
      <c r="DW223" s="33"/>
      <c r="DX223" s="34"/>
      <c r="DY223" s="34"/>
      <c r="DZ223" s="35"/>
      <c r="EA223" s="36"/>
      <c r="EB223" s="34"/>
      <c r="EC223" s="34"/>
      <c r="ED223" s="37"/>
      <c r="EE223" s="33"/>
      <c r="EF223" s="34"/>
      <c r="EG223" s="34"/>
      <c r="EH223" s="38"/>
      <c r="EI223" s="33"/>
      <c r="EJ223" s="34"/>
      <c r="EK223" s="34"/>
      <c r="EL223" s="40"/>
      <c r="EM223" s="59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65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9"/>
      <c r="BK224" s="33"/>
      <c r="BL224" s="34"/>
      <c r="BM224" s="34"/>
      <c r="BN224" s="38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9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9"/>
      <c r="DO224" s="33"/>
      <c r="DP224" s="34"/>
      <c r="DQ224" s="34"/>
      <c r="DR224" s="38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9"/>
      <c r="EE224" s="33"/>
      <c r="EF224" s="34"/>
      <c r="EG224" s="34"/>
      <c r="EH224" s="38"/>
      <c r="EI224" s="33"/>
      <c r="EJ224" s="34"/>
      <c r="EK224" s="34"/>
      <c r="EL224" s="40"/>
      <c r="EM224" s="59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65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40"/>
      <c r="EM225" s="59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65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7"/>
      <c r="BK226" s="33"/>
      <c r="BL226" s="34"/>
      <c r="BM226" s="34"/>
      <c r="BN226" s="35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7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7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5"/>
      <c r="EI226" s="33"/>
      <c r="EJ226" s="34"/>
      <c r="EK226" s="34"/>
      <c r="EL226" s="40"/>
      <c r="EM226" s="59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65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7"/>
      <c r="DO227" s="33"/>
      <c r="DP227" s="34"/>
      <c r="DQ227" s="34"/>
      <c r="DR227" s="35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7"/>
      <c r="EE227" s="33"/>
      <c r="EF227" s="34"/>
      <c r="EG227" s="34"/>
      <c r="EH227" s="38"/>
      <c r="EI227" s="33"/>
      <c r="EJ227" s="34"/>
      <c r="EK227" s="34"/>
      <c r="EL227" s="40"/>
      <c r="EM227" s="59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65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40"/>
      <c r="EM228" s="59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65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40"/>
      <c r="EM229" s="59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65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5"/>
      <c r="EA230" s="36"/>
      <c r="EB230" s="34"/>
      <c r="EC230" s="34"/>
      <c r="ED230" s="39"/>
      <c r="EE230" s="33"/>
      <c r="EF230" s="34"/>
      <c r="EG230" s="34"/>
      <c r="EH230" s="35"/>
      <c r="EI230" s="33"/>
      <c r="EJ230" s="34"/>
      <c r="EK230" s="34"/>
      <c r="EL230" s="40"/>
      <c r="EM230" s="59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65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40"/>
      <c r="EM231" s="59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65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40"/>
      <c r="EM232" s="59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65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40"/>
      <c r="EM233" s="59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65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40"/>
      <c r="EM234" s="59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65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40"/>
      <c r="EM235" s="59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65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40"/>
      <c r="EM236" s="59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65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40"/>
      <c r="EM237" s="59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65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40"/>
      <c r="EM238" s="59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65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40"/>
      <c r="EM239" s="59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65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40"/>
      <c r="EM240" s="59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65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40"/>
      <c r="EM241" s="59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65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40"/>
      <c r="EM242" s="59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65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8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40"/>
      <c r="EM243" s="59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65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40"/>
      <c r="EM244" s="59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65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40"/>
      <c r="EM245" s="59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65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40"/>
      <c r="EM246" s="59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65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40"/>
      <c r="EM247" s="59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65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40"/>
      <c r="EM248" s="59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65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40"/>
      <c r="EM249" s="59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65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40"/>
      <c r="EM250" s="59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65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40"/>
      <c r="EM251" s="59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65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40"/>
      <c r="EM252" s="59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65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40"/>
      <c r="EM253" s="59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65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40"/>
      <c r="EM254" s="59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65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5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9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9"/>
      <c r="DO255" s="33"/>
      <c r="DP255" s="34"/>
      <c r="DQ255" s="34"/>
      <c r="DR255" s="38"/>
      <c r="DS255" s="36"/>
      <c r="DT255" s="34"/>
      <c r="DU255" s="34"/>
      <c r="DV255" s="39"/>
      <c r="DW255" s="33"/>
      <c r="DX255" s="34"/>
      <c r="DY255" s="34"/>
      <c r="DZ255" s="38"/>
      <c r="EA255" s="36"/>
      <c r="EB255" s="34"/>
      <c r="EC255" s="34"/>
      <c r="ED255" s="39"/>
      <c r="EE255" s="33"/>
      <c r="EF255" s="34"/>
      <c r="EG255" s="34"/>
      <c r="EH255" s="38"/>
      <c r="EI255" s="33"/>
      <c r="EJ255" s="34"/>
      <c r="EK255" s="34"/>
      <c r="EL255" s="40"/>
      <c r="EM255" s="59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f>COUNTIF(C255:EL255,"4.m")</f>
        <v>0</v>
      </c>
      <c r="EU255" s="65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8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7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7"/>
      <c r="DO256" s="33"/>
      <c r="DP256" s="34"/>
      <c r="DQ256" s="34"/>
      <c r="DR256" s="35"/>
      <c r="DS256" s="36"/>
      <c r="DT256" s="34"/>
      <c r="DU256" s="34"/>
      <c r="DV256" s="39"/>
      <c r="DW256" s="33"/>
      <c r="DX256" s="34"/>
      <c r="DY256" s="34"/>
      <c r="DZ256" s="35"/>
      <c r="EA256" s="36"/>
      <c r="EB256" s="34"/>
      <c r="EC256" s="34"/>
      <c r="ED256" s="37"/>
      <c r="EE256" s="33"/>
      <c r="EF256" s="34"/>
      <c r="EG256" s="34"/>
      <c r="EH256" s="35"/>
      <c r="EI256" s="33"/>
      <c r="EJ256" s="34"/>
      <c r="EK256" s="34"/>
      <c r="EL256" s="40"/>
      <c r="EM256" s="59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v>0</v>
      </c>
      <c r="EU256" s="65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9"/>
      <c r="BK257" s="33"/>
      <c r="BL257" s="34"/>
      <c r="BM257" s="34"/>
      <c r="BN257" s="35"/>
      <c r="BO257" s="36"/>
      <c r="BP257" s="34"/>
      <c r="BQ257" s="34"/>
      <c r="BR257" s="39"/>
      <c r="BS257" s="33"/>
      <c r="BT257" s="34"/>
      <c r="BU257" s="34"/>
      <c r="BV257" s="38"/>
      <c r="BW257" s="36"/>
      <c r="BX257" s="34"/>
      <c r="BY257" s="34"/>
      <c r="BZ257" s="39"/>
      <c r="CA257" s="33"/>
      <c r="CB257" s="34"/>
      <c r="CC257" s="34"/>
      <c r="CD257" s="38"/>
      <c r="CE257" s="36"/>
      <c r="CF257" s="34"/>
      <c r="CG257" s="34"/>
      <c r="CH257" s="39"/>
      <c r="CI257" s="33"/>
      <c r="CJ257" s="34"/>
      <c r="CK257" s="34"/>
      <c r="CL257" s="38"/>
      <c r="CM257" s="36"/>
      <c r="CN257" s="34"/>
      <c r="CO257" s="34"/>
      <c r="CP257" s="39"/>
      <c r="CQ257" s="33"/>
      <c r="CR257" s="34"/>
      <c r="CS257" s="34"/>
      <c r="CT257" s="38"/>
      <c r="CU257" s="36"/>
      <c r="CV257" s="34"/>
      <c r="CW257" s="34"/>
      <c r="CX257" s="39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9"/>
      <c r="DO257" s="33"/>
      <c r="DP257" s="34"/>
      <c r="DQ257" s="34"/>
      <c r="DR257" s="38"/>
      <c r="DS257" s="36"/>
      <c r="DT257" s="34"/>
      <c r="DU257" s="34"/>
      <c r="DV257" s="39"/>
      <c r="DW257" s="33"/>
      <c r="DX257" s="34"/>
      <c r="DY257" s="34"/>
      <c r="DZ257" s="38"/>
      <c r="EA257" s="36"/>
      <c r="EB257" s="34"/>
      <c r="EC257" s="34"/>
      <c r="ED257" s="39"/>
      <c r="EE257" s="33"/>
      <c r="EF257" s="34"/>
      <c r="EG257" s="34"/>
      <c r="EH257" s="38"/>
      <c r="EI257" s="33"/>
      <c r="EJ257" s="34"/>
      <c r="EK257" s="34"/>
      <c r="EL257" s="40"/>
      <c r="EM257" s="59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65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7"/>
      <c r="BS258" s="33"/>
      <c r="BT258" s="34"/>
      <c r="BU258" s="34"/>
      <c r="BV258" s="38"/>
      <c r="BW258" s="36"/>
      <c r="BX258" s="34"/>
      <c r="BY258" s="34"/>
      <c r="BZ258" s="37"/>
      <c r="CA258" s="33"/>
      <c r="CB258" s="34"/>
      <c r="CC258" s="34"/>
      <c r="CD258" s="38"/>
      <c r="CE258" s="36"/>
      <c r="CF258" s="34"/>
      <c r="CG258" s="34"/>
      <c r="CH258" s="37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40"/>
      <c r="EM258" s="59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65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7"/>
      <c r="BK259" s="33"/>
      <c r="BL259" s="34"/>
      <c r="BM259" s="34"/>
      <c r="BN259" s="35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5"/>
      <c r="CM259" s="36"/>
      <c r="CN259" s="34"/>
      <c r="CO259" s="34"/>
      <c r="CP259" s="37"/>
      <c r="CQ259" s="33"/>
      <c r="CR259" s="34"/>
      <c r="CS259" s="34"/>
      <c r="CT259" s="35"/>
      <c r="CU259" s="36"/>
      <c r="CV259" s="34"/>
      <c r="CW259" s="34"/>
      <c r="CX259" s="37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7"/>
      <c r="DO259" s="33"/>
      <c r="DP259" s="34"/>
      <c r="DQ259" s="34"/>
      <c r="DR259" s="35"/>
      <c r="DS259" s="36"/>
      <c r="DT259" s="34"/>
      <c r="DU259" s="34"/>
      <c r="DV259" s="37"/>
      <c r="DW259" s="33"/>
      <c r="DX259" s="34"/>
      <c r="DY259" s="34"/>
      <c r="DZ259" s="35"/>
      <c r="EA259" s="36"/>
      <c r="EB259" s="34"/>
      <c r="EC259" s="34"/>
      <c r="ED259" s="37"/>
      <c r="EE259" s="33"/>
      <c r="EF259" s="34"/>
      <c r="EG259" s="34"/>
      <c r="EH259" s="35"/>
      <c r="EI259" s="33"/>
      <c r="EJ259" s="34"/>
      <c r="EK259" s="34"/>
      <c r="EL259" s="40"/>
      <c r="EM259" s="59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65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9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8"/>
      <c r="CM260" s="36"/>
      <c r="CN260" s="34"/>
      <c r="CO260" s="34"/>
      <c r="CP260" s="39"/>
      <c r="CQ260" s="33"/>
      <c r="CR260" s="34"/>
      <c r="CS260" s="34"/>
      <c r="CT260" s="38"/>
      <c r="CU260" s="36"/>
      <c r="CV260" s="34"/>
      <c r="CW260" s="34"/>
      <c r="CX260" s="39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9"/>
      <c r="DO260" s="33"/>
      <c r="DP260" s="34"/>
      <c r="DQ260" s="34"/>
      <c r="DR260" s="38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9"/>
      <c r="EE260" s="33"/>
      <c r="EF260" s="34"/>
      <c r="EG260" s="34"/>
      <c r="EH260" s="38"/>
      <c r="EI260" s="33"/>
      <c r="EJ260" s="34"/>
      <c r="EK260" s="34"/>
      <c r="EL260" s="40"/>
      <c r="EM260" s="59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65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7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5"/>
      <c r="CM261" s="36"/>
      <c r="CN261" s="34"/>
      <c r="CO261" s="34"/>
      <c r="CP261" s="37"/>
      <c r="CQ261" s="33"/>
      <c r="CR261" s="34"/>
      <c r="CS261" s="34"/>
      <c r="CT261" s="35"/>
      <c r="CU261" s="36"/>
      <c r="CV261" s="34"/>
      <c r="CW261" s="34"/>
      <c r="CX261" s="37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7"/>
      <c r="DO261" s="33"/>
      <c r="DP261" s="34"/>
      <c r="DQ261" s="34"/>
      <c r="DR261" s="35"/>
      <c r="DS261" s="36"/>
      <c r="DT261" s="34"/>
      <c r="DU261" s="34"/>
      <c r="DV261" s="39"/>
      <c r="DW261" s="33"/>
      <c r="DX261" s="34"/>
      <c r="DY261" s="34"/>
      <c r="DZ261" s="35"/>
      <c r="EA261" s="36"/>
      <c r="EB261" s="34"/>
      <c r="EC261" s="34"/>
      <c r="ED261" s="37"/>
      <c r="EE261" s="33"/>
      <c r="EF261" s="34"/>
      <c r="EG261" s="34"/>
      <c r="EH261" s="35"/>
      <c r="EI261" s="33"/>
      <c r="EJ261" s="34"/>
      <c r="EK261" s="34"/>
      <c r="EL261" s="40"/>
      <c r="EM261" s="59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65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7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40"/>
      <c r="EM262" s="59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65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9"/>
      <c r="DO263" s="33"/>
      <c r="DP263" s="34"/>
      <c r="DQ263" s="34"/>
      <c r="DR263" s="38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9"/>
      <c r="EE263" s="33"/>
      <c r="EF263" s="34"/>
      <c r="EG263" s="34"/>
      <c r="EH263" s="38"/>
      <c r="EI263" s="33"/>
      <c r="EJ263" s="34"/>
      <c r="EK263" s="34"/>
      <c r="EL263" s="40"/>
      <c r="EM263" s="59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65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8"/>
      <c r="BO264" s="36"/>
      <c r="BP264" s="34"/>
      <c r="BQ264" s="34"/>
      <c r="BR264" s="39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8"/>
      <c r="CM264" s="36"/>
      <c r="CN264" s="34"/>
      <c r="CO264" s="34"/>
      <c r="CP264" s="39"/>
      <c r="CQ264" s="33"/>
      <c r="CR264" s="34"/>
      <c r="CS264" s="34"/>
      <c r="CT264" s="38"/>
      <c r="CU264" s="36"/>
      <c r="CV264" s="34"/>
      <c r="CW264" s="34"/>
      <c r="CX264" s="39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9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8"/>
      <c r="EI264" s="33"/>
      <c r="EJ264" s="34"/>
      <c r="EK264" s="34"/>
      <c r="EL264" s="40"/>
      <c r="EM264" s="59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65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7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5"/>
      <c r="CM265" s="36"/>
      <c r="CN265" s="34"/>
      <c r="CO265" s="34"/>
      <c r="CP265" s="37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7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40"/>
      <c r="EM265" s="59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65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5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5"/>
      <c r="CU266" s="36"/>
      <c r="CV266" s="34"/>
      <c r="CW266" s="34"/>
      <c r="CX266" s="37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7"/>
      <c r="DO266" s="33"/>
      <c r="DP266" s="34"/>
      <c r="DQ266" s="34"/>
      <c r="DR266" s="35"/>
      <c r="DS266" s="36"/>
      <c r="DT266" s="34"/>
      <c r="DU266" s="34"/>
      <c r="DV266" s="39"/>
      <c r="DW266" s="33"/>
      <c r="DX266" s="34"/>
      <c r="DY266" s="34"/>
      <c r="DZ266" s="35"/>
      <c r="EA266" s="36"/>
      <c r="EB266" s="34"/>
      <c r="EC266" s="34"/>
      <c r="ED266" s="37"/>
      <c r="EE266" s="33"/>
      <c r="EF266" s="34"/>
      <c r="EG266" s="34"/>
      <c r="EH266" s="35"/>
      <c r="EI266" s="33"/>
      <c r="EJ266" s="34"/>
      <c r="EK266" s="34"/>
      <c r="EL266" s="40"/>
      <c r="EM266" s="59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65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8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40"/>
      <c r="EM267" s="59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65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40"/>
      <c r="EM268" s="59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65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40"/>
      <c r="EM269" s="59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65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9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9"/>
      <c r="CA270" s="33"/>
      <c r="CB270" s="34"/>
      <c r="CC270" s="34"/>
      <c r="CD270" s="38"/>
      <c r="CE270" s="36"/>
      <c r="CF270" s="34"/>
      <c r="CG270" s="34"/>
      <c r="CH270" s="39"/>
      <c r="CI270" s="33"/>
      <c r="CJ270" s="34"/>
      <c r="CK270" s="34"/>
      <c r="CL270" s="38"/>
      <c r="CM270" s="36"/>
      <c r="CN270" s="34"/>
      <c r="CO270" s="34"/>
      <c r="CP270" s="39"/>
      <c r="CQ270" s="33"/>
      <c r="CR270" s="34"/>
      <c r="CS270" s="34"/>
      <c r="CT270" s="38"/>
      <c r="CU270" s="36"/>
      <c r="CV270" s="34"/>
      <c r="CW270" s="34"/>
      <c r="CX270" s="39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9"/>
      <c r="DO270" s="33"/>
      <c r="DP270" s="34"/>
      <c r="DQ270" s="34"/>
      <c r="DR270" s="38"/>
      <c r="DS270" s="36"/>
      <c r="DT270" s="34"/>
      <c r="DU270" s="34"/>
      <c r="DV270" s="39"/>
      <c r="DW270" s="33"/>
      <c r="DX270" s="34"/>
      <c r="DY270" s="34"/>
      <c r="DZ270" s="38"/>
      <c r="EA270" s="36"/>
      <c r="EB270" s="34"/>
      <c r="EC270" s="34"/>
      <c r="ED270" s="39"/>
      <c r="EE270" s="33"/>
      <c r="EF270" s="34"/>
      <c r="EG270" s="34"/>
      <c r="EH270" s="38"/>
      <c r="EI270" s="33"/>
      <c r="EJ270" s="34"/>
      <c r="EK270" s="34"/>
      <c r="EL270" s="40"/>
      <c r="EM270" s="59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65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7"/>
      <c r="CA271" s="33"/>
      <c r="CB271" s="34"/>
      <c r="CC271" s="34"/>
      <c r="CD271" s="38"/>
      <c r="CE271" s="36"/>
      <c r="CF271" s="34"/>
      <c r="CG271" s="34"/>
      <c r="CH271" s="37"/>
      <c r="CI271" s="33"/>
      <c r="CJ271" s="34"/>
      <c r="CK271" s="34"/>
      <c r="CL271" s="35"/>
      <c r="CM271" s="36"/>
      <c r="CN271" s="34"/>
      <c r="CO271" s="34"/>
      <c r="CP271" s="37"/>
      <c r="CQ271" s="33"/>
      <c r="CR271" s="34"/>
      <c r="CS271" s="34"/>
      <c r="CT271" s="35"/>
      <c r="CU271" s="36"/>
      <c r="CV271" s="34"/>
      <c r="CW271" s="34"/>
      <c r="CX271" s="37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40"/>
      <c r="EM271" s="59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65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8"/>
      <c r="CM272" s="36"/>
      <c r="CN272" s="34"/>
      <c r="CO272" s="34"/>
      <c r="CP272" s="39"/>
      <c r="CQ272" s="33"/>
      <c r="CR272" s="34"/>
      <c r="CS272" s="34"/>
      <c r="CT272" s="38"/>
      <c r="CU272" s="36"/>
      <c r="CV272" s="34"/>
      <c r="CW272" s="34"/>
      <c r="CX272" s="39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40"/>
      <c r="EM272" s="59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65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5"/>
      <c r="CM273" s="36"/>
      <c r="CN273" s="34"/>
      <c r="CO273" s="34"/>
      <c r="CP273" s="37"/>
      <c r="CQ273" s="33"/>
      <c r="CR273" s="34"/>
      <c r="CS273" s="34"/>
      <c r="CT273" s="35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40"/>
      <c r="EM273" s="59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65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8"/>
      <c r="CM274" s="36"/>
      <c r="CN274" s="34"/>
      <c r="CO274" s="34"/>
      <c r="CP274" s="39"/>
      <c r="CQ274" s="33"/>
      <c r="CR274" s="34"/>
      <c r="CS274" s="34"/>
      <c r="CT274" s="38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40"/>
      <c r="EM274" s="59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65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40"/>
      <c r="EM275" s="59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65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7"/>
      <c r="BK276" s="33"/>
      <c r="BL276" s="34"/>
      <c r="BM276" s="34"/>
      <c r="BN276" s="35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5"/>
      <c r="CM276" s="36"/>
      <c r="CN276" s="34"/>
      <c r="CO276" s="34"/>
      <c r="CP276" s="37"/>
      <c r="CQ276" s="33"/>
      <c r="CR276" s="34"/>
      <c r="CS276" s="34"/>
      <c r="CT276" s="35"/>
      <c r="CU276" s="36"/>
      <c r="CV276" s="34"/>
      <c r="CW276" s="34"/>
      <c r="CX276" s="37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7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5"/>
      <c r="EI276" s="33"/>
      <c r="EJ276" s="34"/>
      <c r="EK276" s="34"/>
      <c r="EL276" s="40"/>
      <c r="EM276" s="59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65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9"/>
      <c r="BK277" s="33"/>
      <c r="BL277" s="34"/>
      <c r="BM277" s="34"/>
      <c r="BN277" s="38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8"/>
      <c r="CM277" s="36"/>
      <c r="CN277" s="34"/>
      <c r="CO277" s="34"/>
      <c r="CP277" s="39"/>
      <c r="CQ277" s="33"/>
      <c r="CR277" s="34"/>
      <c r="CS277" s="34"/>
      <c r="CT277" s="38"/>
      <c r="CU277" s="36"/>
      <c r="CV277" s="34"/>
      <c r="CW277" s="34"/>
      <c r="CX277" s="39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9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8"/>
      <c r="EI277" s="33"/>
      <c r="EJ277" s="34"/>
      <c r="EK277" s="34"/>
      <c r="EL277" s="40"/>
      <c r="EM277" s="59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65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5"/>
      <c r="CM278" s="36"/>
      <c r="CN278" s="34"/>
      <c r="CO278" s="34"/>
      <c r="CP278" s="37"/>
      <c r="CQ278" s="33"/>
      <c r="CR278" s="34"/>
      <c r="CS278" s="34"/>
      <c r="CT278" s="35"/>
      <c r="CU278" s="36"/>
      <c r="CV278" s="34"/>
      <c r="CW278" s="34"/>
      <c r="CX278" s="37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7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40"/>
      <c r="EM278" s="59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65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7"/>
      <c r="BK279" s="33"/>
      <c r="BL279" s="34"/>
      <c r="BM279" s="34"/>
      <c r="BN279" s="35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9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9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40"/>
      <c r="EM279" s="59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65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7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7"/>
      <c r="DO280" s="33"/>
      <c r="DP280" s="34"/>
      <c r="DQ280" s="34"/>
      <c r="DR280" s="35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7"/>
      <c r="EE280" s="33"/>
      <c r="EF280" s="34"/>
      <c r="EG280" s="34"/>
      <c r="EH280" s="35"/>
      <c r="EI280" s="33"/>
      <c r="EJ280" s="34"/>
      <c r="EK280" s="34"/>
      <c r="EL280" s="40"/>
      <c r="EM280" s="59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65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7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40"/>
      <c r="EM281" s="59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65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9"/>
      <c r="BK282" s="33"/>
      <c r="BL282" s="34"/>
      <c r="BM282" s="34"/>
      <c r="BN282" s="38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8"/>
      <c r="CM282" s="36"/>
      <c r="CN282" s="34"/>
      <c r="CO282" s="34"/>
      <c r="CP282" s="39"/>
      <c r="CQ282" s="33"/>
      <c r="CR282" s="34"/>
      <c r="CS282" s="34"/>
      <c r="CT282" s="38"/>
      <c r="CU282" s="36"/>
      <c r="CV282" s="34"/>
      <c r="CW282" s="34"/>
      <c r="CX282" s="39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9"/>
      <c r="DO282" s="33"/>
      <c r="DP282" s="34"/>
      <c r="DQ282" s="34"/>
      <c r="DR282" s="38"/>
      <c r="DS282" s="36"/>
      <c r="DT282" s="34"/>
      <c r="DU282" s="34"/>
      <c r="DV282" s="39"/>
      <c r="DW282" s="33"/>
      <c r="DX282" s="34"/>
      <c r="DY282" s="34"/>
      <c r="DZ282" s="35"/>
      <c r="EA282" s="36"/>
      <c r="EB282" s="34"/>
      <c r="EC282" s="34"/>
      <c r="ED282" s="39"/>
      <c r="EE282" s="33"/>
      <c r="EF282" s="34"/>
      <c r="EG282" s="34"/>
      <c r="EH282" s="38"/>
      <c r="EI282" s="33"/>
      <c r="EJ282" s="34"/>
      <c r="EK282" s="34"/>
      <c r="EL282" s="40"/>
      <c r="EM282" s="59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65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5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5"/>
      <c r="CM283" s="36"/>
      <c r="CN283" s="34"/>
      <c r="CO283" s="34"/>
      <c r="CP283" s="37"/>
      <c r="CQ283" s="33"/>
      <c r="CR283" s="34"/>
      <c r="CS283" s="34"/>
      <c r="CT283" s="35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40"/>
      <c r="EM283" s="59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65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8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40"/>
      <c r="EM284" s="59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65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7"/>
      <c r="BK285" s="33"/>
      <c r="BL285" s="34"/>
      <c r="BM285" s="34"/>
      <c r="BN285" s="35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7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7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5"/>
      <c r="EI285" s="33"/>
      <c r="EJ285" s="34"/>
      <c r="EK285" s="34"/>
      <c r="EL285" s="40"/>
      <c r="EM285" s="59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65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40"/>
      <c r="EM286" s="59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65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7"/>
      <c r="DO287" s="33"/>
      <c r="DP287" s="34"/>
      <c r="DQ287" s="34"/>
      <c r="DR287" s="35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7"/>
      <c r="EE287" s="33"/>
      <c r="EF287" s="34"/>
      <c r="EG287" s="34"/>
      <c r="EH287" s="38"/>
      <c r="EI287" s="33"/>
      <c r="EJ287" s="34"/>
      <c r="EK287" s="34"/>
      <c r="EL287" s="40"/>
      <c r="EM287" s="59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65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9"/>
      <c r="BK288" s="33"/>
      <c r="BL288" s="34"/>
      <c r="BM288" s="34"/>
      <c r="BN288" s="38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9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9"/>
      <c r="DO288" s="33"/>
      <c r="DP288" s="34"/>
      <c r="DQ288" s="34"/>
      <c r="DR288" s="38"/>
      <c r="DS288" s="36"/>
      <c r="DT288" s="34"/>
      <c r="DU288" s="34"/>
      <c r="DV288" s="39"/>
      <c r="DW288" s="33"/>
      <c r="DX288" s="34"/>
      <c r="DY288" s="34"/>
      <c r="DZ288" s="35"/>
      <c r="EA288" s="36"/>
      <c r="EB288" s="34"/>
      <c r="EC288" s="34"/>
      <c r="ED288" s="39"/>
      <c r="EE288" s="33"/>
      <c r="EF288" s="34"/>
      <c r="EG288" s="34"/>
      <c r="EH288" s="38"/>
      <c r="EI288" s="33"/>
      <c r="EJ288" s="34"/>
      <c r="EK288" s="34"/>
      <c r="EL288" s="40"/>
      <c r="EM288" s="59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65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7"/>
      <c r="BK289" s="33"/>
      <c r="BL289" s="34"/>
      <c r="BM289" s="34"/>
      <c r="BN289" s="35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7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7"/>
      <c r="DO289" s="33"/>
      <c r="DP289" s="34"/>
      <c r="DQ289" s="34"/>
      <c r="DR289" s="35"/>
      <c r="DS289" s="36"/>
      <c r="DT289" s="34"/>
      <c r="DU289" s="34"/>
      <c r="DV289" s="37"/>
      <c r="DW289" s="33"/>
      <c r="DX289" s="34"/>
      <c r="DY289" s="34"/>
      <c r="DZ289" s="35"/>
      <c r="EA289" s="36"/>
      <c r="EB289" s="34"/>
      <c r="EC289" s="34"/>
      <c r="ED289" s="37"/>
      <c r="EE289" s="33"/>
      <c r="EF289" s="34"/>
      <c r="EG289" s="34"/>
      <c r="EH289" s="38"/>
      <c r="EI289" s="33"/>
      <c r="EJ289" s="34"/>
      <c r="EK289" s="34"/>
      <c r="EL289" s="40"/>
      <c r="EM289" s="59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65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9"/>
      <c r="BK290" s="33"/>
      <c r="BL290" s="34"/>
      <c r="BM290" s="34"/>
      <c r="BN290" s="38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8"/>
      <c r="CM290" s="36"/>
      <c r="CN290" s="34"/>
      <c r="CO290" s="34"/>
      <c r="CP290" s="39"/>
      <c r="CQ290" s="33"/>
      <c r="CR290" s="34"/>
      <c r="CS290" s="34"/>
      <c r="CT290" s="38"/>
      <c r="CU290" s="36"/>
      <c r="CV290" s="34"/>
      <c r="CW290" s="34"/>
      <c r="CX290" s="39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9"/>
      <c r="DO290" s="33"/>
      <c r="DP290" s="34"/>
      <c r="DQ290" s="34"/>
      <c r="DR290" s="38"/>
      <c r="DS290" s="36"/>
      <c r="DT290" s="34"/>
      <c r="DU290" s="34"/>
      <c r="DV290" s="39"/>
      <c r="DW290" s="33"/>
      <c r="DX290" s="34"/>
      <c r="DY290" s="34"/>
      <c r="DZ290" s="35"/>
      <c r="EA290" s="36"/>
      <c r="EB290" s="34"/>
      <c r="EC290" s="34"/>
      <c r="ED290" s="39"/>
      <c r="EE290" s="33"/>
      <c r="EF290" s="34"/>
      <c r="EG290" s="34"/>
      <c r="EH290" s="38"/>
      <c r="EI290" s="33"/>
      <c r="EJ290" s="34"/>
      <c r="EK290" s="34"/>
      <c r="EL290" s="40"/>
      <c r="EM290" s="59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65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40"/>
      <c r="EM291" s="59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65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7"/>
      <c r="BK292" s="33"/>
      <c r="BL292" s="34"/>
      <c r="BM292" s="34"/>
      <c r="BN292" s="35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5"/>
      <c r="CM292" s="36"/>
      <c r="CN292" s="34"/>
      <c r="CO292" s="34"/>
      <c r="CP292" s="37"/>
      <c r="CQ292" s="33"/>
      <c r="CR292" s="34"/>
      <c r="CS292" s="34"/>
      <c r="CT292" s="35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7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40"/>
      <c r="EM292" s="59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65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7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7"/>
      <c r="DO293" s="33"/>
      <c r="DP293" s="34"/>
      <c r="DQ293" s="34"/>
      <c r="DR293" s="35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7"/>
      <c r="EE293" s="33"/>
      <c r="EF293" s="34"/>
      <c r="EG293" s="34"/>
      <c r="EH293" s="35"/>
      <c r="EI293" s="33"/>
      <c r="EJ293" s="34"/>
      <c r="EK293" s="34"/>
      <c r="EL293" s="40"/>
      <c r="EM293" s="59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65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40"/>
      <c r="EM294" s="59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65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5"/>
      <c r="EA295" s="36"/>
      <c r="EB295" s="34"/>
      <c r="EC295" s="34"/>
      <c r="ED295" s="39"/>
      <c r="EE295" s="33"/>
      <c r="EF295" s="34"/>
      <c r="EG295" s="34"/>
      <c r="EH295" s="35"/>
      <c r="EI295" s="33"/>
      <c r="EJ295" s="34"/>
      <c r="EK295" s="34"/>
      <c r="EL295" s="40"/>
      <c r="EM295" s="59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65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40"/>
      <c r="EM296" s="59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65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40"/>
      <c r="EM297" s="59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65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40"/>
      <c r="EM298" s="59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65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40"/>
      <c r="EM299" s="59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65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40"/>
      <c r="EM300" s="59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65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40"/>
      <c r="EM301" s="59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65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40"/>
      <c r="EM302" s="59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65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40"/>
      <c r="EM303" s="59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65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40"/>
      <c r="EM304" s="59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65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40"/>
      <c r="EM305" s="59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65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40"/>
      <c r="EM306" s="59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65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40"/>
      <c r="EM307" s="59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65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40"/>
      <c r="EM308" s="59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65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40"/>
      <c r="EM309" s="59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65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40"/>
      <c r="EM310" s="59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65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40"/>
      <c r="EM311" s="59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65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40"/>
      <c r="EM312" s="59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65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34"/>
      <c r="BN313" s="38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40"/>
      <c r="EM313" s="59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65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41"/>
      <c r="BN314" s="42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40"/>
      <c r="EM314" s="59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65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40"/>
      <c r="EM315" s="59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65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40"/>
      <c r="EM316" s="59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65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40"/>
      <c r="EM317" s="59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65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40"/>
      <c r="EM318" s="59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65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40"/>
      <c r="EM319" s="59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65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40"/>
      <c r="EM320" s="59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65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40"/>
      <c r="EM321" s="59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65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40"/>
      <c r="EM322" s="59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65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40"/>
      <c r="EM323" s="59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65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40"/>
      <c r="EM324" s="59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65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40"/>
      <c r="EM325" s="59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65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40"/>
      <c r="EM326" s="59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65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40"/>
      <c r="EM327" s="59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65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40"/>
      <c r="EM328" s="59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65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40"/>
      <c r="EM329" s="59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65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40"/>
      <c r="EM330" s="59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65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40"/>
      <c r="EM331" s="59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65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40"/>
      <c r="EM332" s="59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65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40"/>
      <c r="EM333" s="59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65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40"/>
      <c r="EM334" s="59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65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40"/>
      <c r="EM335" s="59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65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40"/>
      <c r="EM336" s="59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65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40"/>
      <c r="EM337" s="59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65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40"/>
      <c r="EM338" s="59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65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40"/>
      <c r="EM339" s="59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65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40"/>
      <c r="EM340" s="59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65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40"/>
      <c r="EM341" s="59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65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40"/>
      <c r="EM342" s="59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65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40"/>
      <c r="EM343" s="59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65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40"/>
      <c r="EM344" s="59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65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40"/>
      <c r="EM345" s="59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65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40"/>
      <c r="EM346" s="59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65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40"/>
      <c r="EM347" s="59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65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40"/>
      <c r="EM348" s="59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65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40"/>
      <c r="EM349" s="59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65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40"/>
      <c r="EM350" s="59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65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5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40"/>
      <c r="EM351" s="59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65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40"/>
      <c r="EM352" s="59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65">
        <f>COUNTIF(C352:EL352,"5.m")</f>
        <v>0</v>
      </c>
    </row>
    <row r="353" spans="1:151" ht="19.95" customHeight="1" x14ac:dyDescent="0.3">
      <c r="A353" s="73" t="s">
        <v>215</v>
      </c>
      <c r="B353" s="75"/>
      <c r="C353" s="33"/>
      <c r="D353" s="34"/>
      <c r="E353" s="34"/>
      <c r="F353" s="35"/>
      <c r="G353" s="33"/>
      <c r="H353" s="34"/>
      <c r="I353" s="34"/>
      <c r="J353" s="35"/>
      <c r="K353" s="33"/>
      <c r="L353" s="34"/>
      <c r="M353" s="34"/>
      <c r="N353" s="35"/>
      <c r="O353" s="33"/>
      <c r="P353" s="34"/>
      <c r="Q353" s="34"/>
      <c r="R353" s="35"/>
      <c r="S353" s="33"/>
      <c r="T353" s="34"/>
      <c r="U353" s="34"/>
      <c r="V353" s="35"/>
      <c r="W353" s="33"/>
      <c r="X353" s="34"/>
      <c r="Y353" s="34"/>
      <c r="Z353" s="35"/>
      <c r="AA353" s="33"/>
      <c r="AB353" s="34"/>
      <c r="AC353" s="34"/>
      <c r="AD353" s="35"/>
      <c r="AE353" s="33"/>
      <c r="AF353" s="34"/>
      <c r="AG353" s="34"/>
      <c r="AH353" s="35"/>
      <c r="AI353" s="33"/>
      <c r="AJ353" s="34"/>
      <c r="AK353" s="34"/>
      <c r="AL353" s="35"/>
      <c r="AM353" s="33"/>
      <c r="AN353" s="34"/>
      <c r="AO353" s="34"/>
      <c r="AP353" s="35"/>
      <c r="AQ353" s="33"/>
      <c r="AR353" s="34"/>
      <c r="AS353" s="34"/>
      <c r="AT353" s="35"/>
      <c r="AU353" s="33"/>
      <c r="AV353" s="34"/>
      <c r="AW353" s="34"/>
      <c r="AX353" s="35"/>
      <c r="AY353" s="36"/>
      <c r="AZ353" s="34"/>
      <c r="BA353" s="34"/>
      <c r="BB353" s="37"/>
      <c r="BC353" s="33"/>
      <c r="BD353" s="34"/>
      <c r="BE353" s="34"/>
      <c r="BF353" s="35"/>
      <c r="BG353" s="36"/>
      <c r="BH353" s="34"/>
      <c r="BI353" s="34"/>
      <c r="BJ353" s="39"/>
      <c r="BK353" s="33"/>
      <c r="BL353" s="34"/>
      <c r="BM353" s="34"/>
      <c r="BN353" s="38"/>
      <c r="BO353" s="36"/>
      <c r="BP353" s="34"/>
      <c r="BQ353" s="34"/>
      <c r="BR353" s="39"/>
      <c r="BS353" s="33"/>
      <c r="BT353" s="34"/>
      <c r="BU353" s="34"/>
      <c r="BV353" s="38"/>
      <c r="BW353" s="36"/>
      <c r="BX353" s="34"/>
      <c r="BY353" s="34"/>
      <c r="BZ353" s="39"/>
      <c r="CA353" s="33"/>
      <c r="CB353" s="34"/>
      <c r="CC353" s="34"/>
      <c r="CD353" s="38"/>
      <c r="CE353" s="36"/>
      <c r="CF353" s="34"/>
      <c r="CG353" s="34"/>
      <c r="CH353" s="39"/>
      <c r="CI353" s="33"/>
      <c r="CJ353" s="34"/>
      <c r="CK353" s="34"/>
      <c r="CL353" s="38"/>
      <c r="CM353" s="36"/>
      <c r="CN353" s="34"/>
      <c r="CO353" s="34"/>
      <c r="CP353" s="39"/>
      <c r="CQ353" s="33"/>
      <c r="CR353" s="34"/>
      <c r="CS353" s="34"/>
      <c r="CT353" s="38"/>
      <c r="CU353" s="36"/>
      <c r="CV353" s="34"/>
      <c r="CW353" s="34"/>
      <c r="CX353" s="39"/>
      <c r="CY353" s="33"/>
      <c r="CZ353" s="34"/>
      <c r="DA353" s="34"/>
      <c r="DB353" s="35"/>
      <c r="DC353" s="36"/>
      <c r="DD353" s="34"/>
      <c r="DE353" s="34"/>
      <c r="DF353" s="37"/>
      <c r="DG353" s="33"/>
      <c r="DH353" s="34"/>
      <c r="DI353" s="34"/>
      <c r="DJ353" s="35"/>
      <c r="DK353" s="36"/>
      <c r="DL353" s="34"/>
      <c r="DM353" s="34"/>
      <c r="DN353" s="39"/>
      <c r="DO353" s="33"/>
      <c r="DP353" s="34"/>
      <c r="DQ353" s="34"/>
      <c r="DR353" s="38"/>
      <c r="DS353" s="36"/>
      <c r="DT353" s="34"/>
      <c r="DU353" s="34"/>
      <c r="DV353" s="39"/>
      <c r="DW353" s="33"/>
      <c r="DX353" s="34"/>
      <c r="DY353" s="34"/>
      <c r="DZ353" s="38"/>
      <c r="EA353" s="36"/>
      <c r="EB353" s="34"/>
      <c r="EC353" s="34"/>
      <c r="ED353" s="39"/>
      <c r="EE353" s="33"/>
      <c r="EF353" s="34"/>
      <c r="EG353" s="34"/>
      <c r="EH353" s="38"/>
      <c r="EI353" s="33"/>
      <c r="EJ353" s="34"/>
      <c r="EK353" s="34"/>
      <c r="EL353" s="40"/>
      <c r="EM353" s="59">
        <f>SUM(C353+G353+K353+O353+S353+W353+AA353+AE353+AI353+AM353+AQ353+AU353+AY353+BC353+BG353+BK353+BO353+BS353+BW353+CA353+CE353+CI353+CM353+CQ353+CU353+CY353+DC353+DG353+DK353+DO353+DS353+DW353+EA353+EE353+EI353)</f>
        <v>0</v>
      </c>
      <c r="EN353" s="60">
        <f>(D353+H353+L353+P353+T353+X353+AB353+AF353+AJ353+AN353+AR353+AV353+AZ353+BD353+BH353+BL353+BP353+BT353+BX353+CB353+CF353+CJ353+CN353+CR353+CV353+CZ353+DD353+DH353+DL353+DP353+DT353+DX353+EB353+EF353+EJ353)</f>
        <v>0</v>
      </c>
      <c r="EO353" s="61" t="e">
        <f>(EM353/(EN353+EM353)*100)</f>
        <v>#DIV/0!</v>
      </c>
      <c r="EP353" s="62">
        <f>(F353+J353+N353+R353+V353+Z353+AD353+AH353+AL353+AP353+AT353+AX353+BB353+BF353+BJ353+BN353+BR353+BV353+BZ353+CD353+CH353+CL353+CP353+CT353+CX353+DB353+DF353+DJ353+DN353+DR353+DV353+DZ353+ED353+EH353+EL353)</f>
        <v>0</v>
      </c>
      <c r="EQ353" s="63">
        <f>COUNTIF(C353:EL353,"1.m")</f>
        <v>0</v>
      </c>
      <c r="ER353" s="63">
        <f>COUNTIF(C353:EL353,"2.m")</f>
        <v>0</v>
      </c>
      <c r="ES353" s="63">
        <f>COUNTIF(C353:EL353,"3.m")</f>
        <v>0</v>
      </c>
      <c r="ET353" s="64">
        <f>COUNTIF(C353:EL353,"4.m")</f>
        <v>0</v>
      </c>
      <c r="EU353" s="65">
        <f>COUNTIF(C353:EL353,"5.m")</f>
        <v>0</v>
      </c>
    </row>
    <row r="354" spans="1:151" ht="19.95" customHeight="1" thickBot="1" x14ac:dyDescent="0.35">
      <c r="A354" s="73" t="s">
        <v>216</v>
      </c>
      <c r="B354" s="77"/>
      <c r="C354" s="46"/>
      <c r="D354" s="47"/>
      <c r="E354" s="47"/>
      <c r="F354" s="48"/>
      <c r="G354" s="46"/>
      <c r="H354" s="47"/>
      <c r="I354" s="47"/>
      <c r="J354" s="48"/>
      <c r="K354" s="46"/>
      <c r="L354" s="47"/>
      <c r="M354" s="47"/>
      <c r="N354" s="48"/>
      <c r="O354" s="46"/>
      <c r="P354" s="47"/>
      <c r="Q354" s="47"/>
      <c r="R354" s="48"/>
      <c r="S354" s="46"/>
      <c r="T354" s="47"/>
      <c r="U354" s="47"/>
      <c r="V354" s="48"/>
      <c r="W354" s="46"/>
      <c r="X354" s="47"/>
      <c r="Y354" s="47"/>
      <c r="Z354" s="48"/>
      <c r="AA354" s="46"/>
      <c r="AB354" s="47"/>
      <c r="AC354" s="47"/>
      <c r="AD354" s="48"/>
      <c r="AE354" s="46"/>
      <c r="AF354" s="47"/>
      <c r="AG354" s="47"/>
      <c r="AH354" s="48"/>
      <c r="AI354" s="46"/>
      <c r="AJ354" s="47"/>
      <c r="AK354" s="47"/>
      <c r="AL354" s="48"/>
      <c r="AM354" s="46"/>
      <c r="AN354" s="47"/>
      <c r="AO354" s="47"/>
      <c r="AP354" s="48"/>
      <c r="AQ354" s="46"/>
      <c r="AR354" s="47"/>
      <c r="AS354" s="47"/>
      <c r="AT354" s="48"/>
      <c r="AU354" s="46"/>
      <c r="AV354" s="47"/>
      <c r="AW354" s="47"/>
      <c r="AX354" s="48"/>
      <c r="AY354" s="49"/>
      <c r="AZ354" s="47"/>
      <c r="BA354" s="47"/>
      <c r="BB354" s="50"/>
      <c r="BC354" s="46"/>
      <c r="BD354" s="47"/>
      <c r="BE354" s="47"/>
      <c r="BF354" s="48"/>
      <c r="BG354" s="49"/>
      <c r="BH354" s="47"/>
      <c r="BI354" s="47"/>
      <c r="BJ354" s="51"/>
      <c r="BK354" s="46"/>
      <c r="BL354" s="47"/>
      <c r="BM354" s="47"/>
      <c r="BN354" s="52"/>
      <c r="BO354" s="49"/>
      <c r="BP354" s="47"/>
      <c r="BQ354" s="47"/>
      <c r="BR354" s="51"/>
      <c r="BS354" s="46"/>
      <c r="BT354" s="47"/>
      <c r="BU354" s="47"/>
      <c r="BV354" s="52"/>
      <c r="BW354" s="49"/>
      <c r="BX354" s="47"/>
      <c r="BY354" s="47"/>
      <c r="BZ354" s="51"/>
      <c r="CA354" s="46"/>
      <c r="CB354" s="47"/>
      <c r="CC354" s="47"/>
      <c r="CD354" s="52"/>
      <c r="CE354" s="49"/>
      <c r="CF354" s="47"/>
      <c r="CG354" s="47"/>
      <c r="CH354" s="51"/>
      <c r="CI354" s="46"/>
      <c r="CJ354" s="47"/>
      <c r="CK354" s="47"/>
      <c r="CL354" s="52"/>
      <c r="CM354" s="49"/>
      <c r="CN354" s="47"/>
      <c r="CO354" s="47"/>
      <c r="CP354" s="51"/>
      <c r="CQ354" s="46"/>
      <c r="CR354" s="47"/>
      <c r="CS354" s="47"/>
      <c r="CT354" s="52"/>
      <c r="CU354" s="49"/>
      <c r="CV354" s="47"/>
      <c r="CW354" s="47"/>
      <c r="CX354" s="51"/>
      <c r="CY354" s="46"/>
      <c r="CZ354" s="47"/>
      <c r="DA354" s="47"/>
      <c r="DB354" s="48"/>
      <c r="DC354" s="49"/>
      <c r="DD354" s="47"/>
      <c r="DE354" s="47"/>
      <c r="DF354" s="50"/>
      <c r="DG354" s="46"/>
      <c r="DH354" s="47"/>
      <c r="DI354" s="47"/>
      <c r="DJ354" s="48"/>
      <c r="DK354" s="49"/>
      <c r="DL354" s="47"/>
      <c r="DM354" s="47"/>
      <c r="DN354" s="51"/>
      <c r="DO354" s="46"/>
      <c r="DP354" s="47"/>
      <c r="DQ354" s="47"/>
      <c r="DR354" s="52"/>
      <c r="DS354" s="49"/>
      <c r="DT354" s="47"/>
      <c r="DU354" s="47"/>
      <c r="DV354" s="51"/>
      <c r="DW354" s="46"/>
      <c r="DX354" s="47"/>
      <c r="DY354" s="47"/>
      <c r="DZ354" s="52"/>
      <c r="EA354" s="49"/>
      <c r="EB354" s="47"/>
      <c r="EC354" s="47"/>
      <c r="ED354" s="51"/>
      <c r="EE354" s="46"/>
      <c r="EF354" s="47"/>
      <c r="EG354" s="47"/>
      <c r="EH354" s="52"/>
      <c r="EI354" s="46"/>
      <c r="EJ354" s="47"/>
      <c r="EK354" s="47"/>
      <c r="EL354" s="53"/>
      <c r="EM354" s="66">
        <f>SUM(C354+G354+K354+O354+S354+W354+AA354+AE354+AI354+AM354+AQ354+AU354+AY354+BC354+BG354+BK354+BO354+BS354+BW354+CA354+CE354+CI354+CM354+CQ354+CU354+CY354+DC354+DG354+DK354+DO354+DS354+DW354+EA354+EE354+EI354)</f>
        <v>0</v>
      </c>
      <c r="EN354" s="67">
        <f>(D354+H354+L354+P354+T354+X354+AB354+AF354+AJ354+AN354+AR354+AV354+AZ354+BD354+BH354+BL354+BP354+BT354+BX354+CB354+CF354+CJ354+CN354+CR354+CV354+CZ354+DD354+DH354+DL354+DP354+DT354+DX354+EB354+EF354+EJ354)</f>
        <v>0</v>
      </c>
      <c r="EO354" s="68" t="e">
        <f>(EM354/(EN354+EM354)*100)</f>
        <v>#DIV/0!</v>
      </c>
      <c r="EP354" s="69">
        <f>(F354+J354+N354+R354+V354+Z354+AD354+AH354+AL354+AP354+AT354+AX354+BB354+BF354+BJ354+BN354+BR354+BV354+BZ354+CD354+CH354+CL354+CP354+CT354+CX354+DB354+DF354+DJ354+DN354+DR354+DV354+DZ354+ED354+EH354+EL354)</f>
        <v>0</v>
      </c>
      <c r="EQ354" s="70">
        <f>COUNTIF(C354:EL354,"1.m")</f>
        <v>0</v>
      </c>
      <c r="ER354" s="70">
        <f>COUNTIF(C354:EL354,"2.m")</f>
        <v>0</v>
      </c>
      <c r="ES354" s="70">
        <f>COUNTIF(C354:EL354,"3.m")</f>
        <v>0</v>
      </c>
      <c r="ET354" s="71">
        <f>COUNTIF(C354:EL354,"4.m")</f>
        <v>0</v>
      </c>
      <c r="EU354" s="72">
        <f>COUNTIF(C354:EL354,"5.m")</f>
        <v>0</v>
      </c>
    </row>
    <row r="355" spans="1:151" ht="15" thickTop="1" x14ac:dyDescent="0.3">
      <c r="A355" s="2"/>
      <c r="B355" s="3"/>
      <c r="C355" s="4"/>
      <c r="D355" s="4"/>
      <c r="E355" s="4"/>
      <c r="F355" s="8"/>
      <c r="G355" s="4"/>
      <c r="H355" s="4"/>
      <c r="I355" s="4"/>
      <c r="J355" s="8"/>
      <c r="K355" s="4"/>
      <c r="L355" s="4"/>
      <c r="M355" s="4"/>
      <c r="N355" s="8"/>
      <c r="O355" s="4"/>
      <c r="P355" s="4"/>
      <c r="Q355" s="4"/>
      <c r="R355" s="8"/>
      <c r="S355" s="4"/>
      <c r="T355" s="4"/>
      <c r="U355" s="4"/>
      <c r="V355" s="8"/>
      <c r="W355" s="4"/>
      <c r="X355" s="4"/>
      <c r="Y355" s="4"/>
      <c r="Z355" s="8"/>
      <c r="AA355" s="4"/>
      <c r="AB355" s="4"/>
      <c r="AC355" s="4"/>
      <c r="AD355" s="8"/>
      <c r="AE355" s="4"/>
      <c r="AF355" s="4"/>
      <c r="AG355" s="4"/>
      <c r="AH355" s="8"/>
      <c r="AI355" s="4"/>
      <c r="AJ355" s="4"/>
      <c r="AK355" s="4"/>
      <c r="AL355" s="8"/>
      <c r="AM355" s="4"/>
      <c r="AN355" s="4"/>
      <c r="AO355" s="4"/>
      <c r="AP355" s="8"/>
      <c r="AQ355" s="4"/>
      <c r="AR355" s="4"/>
      <c r="AS355" s="4"/>
      <c r="AT355" s="8"/>
      <c r="AU355" s="4"/>
      <c r="AV355" s="4"/>
      <c r="AW355" s="4"/>
      <c r="AX355" s="8"/>
      <c r="AY355" s="4"/>
      <c r="AZ355" s="4"/>
      <c r="BA355" s="4"/>
      <c r="BB355" s="8"/>
      <c r="BC355" s="4"/>
      <c r="BD355" s="4"/>
      <c r="BE355" s="4"/>
      <c r="BF355" s="8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8"/>
      <c r="DC355" s="4"/>
      <c r="DD355" s="4"/>
      <c r="DE355" s="4"/>
      <c r="DF355" s="8"/>
      <c r="DG355" s="4"/>
      <c r="DH355" s="4"/>
      <c r="DI355" s="4"/>
      <c r="DJ355" s="8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8"/>
      <c r="EM355" s="10"/>
      <c r="EN355" s="10"/>
      <c r="EO355" s="11"/>
      <c r="EP355" s="12"/>
      <c r="EQ355" s="13"/>
      <c r="ER355" s="13"/>
      <c r="ES355" s="13"/>
      <c r="ET355" s="18"/>
      <c r="EU355" s="18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9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9"/>
      <c r="EU363" s="19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7"/>
      <c r="EU364" s="17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9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7"/>
      <c r="L472" s="7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20"/>
      <c r="L473" s="20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  <row r="476" spans="1:151" x14ac:dyDescent="0.3">
      <c r="A476" s="5"/>
      <c r="B476" s="6"/>
      <c r="C476" s="7"/>
      <c r="D476" s="7"/>
      <c r="E476" s="7"/>
      <c r="F476" s="9"/>
      <c r="G476" s="7"/>
      <c r="H476" s="7"/>
      <c r="I476" s="7"/>
      <c r="J476" s="9"/>
      <c r="K476" s="7"/>
      <c r="L476" s="7"/>
      <c r="M476" s="7"/>
      <c r="N476" s="9"/>
      <c r="O476" s="7"/>
      <c r="P476" s="7"/>
      <c r="Q476" s="7"/>
      <c r="R476" s="9"/>
      <c r="S476" s="7"/>
      <c r="T476" s="7"/>
      <c r="U476" s="7"/>
      <c r="V476" s="9"/>
      <c r="W476" s="7"/>
      <c r="X476" s="7"/>
      <c r="Y476" s="7"/>
      <c r="Z476" s="9"/>
      <c r="AA476" s="7"/>
      <c r="AB476" s="7"/>
      <c r="AC476" s="7"/>
      <c r="AD476" s="9"/>
      <c r="AE476" s="7"/>
      <c r="AF476" s="7"/>
      <c r="AG476" s="7"/>
      <c r="AH476" s="9"/>
      <c r="AI476" s="7"/>
      <c r="AJ476" s="7"/>
      <c r="AK476" s="7"/>
      <c r="AL476" s="9"/>
      <c r="AM476" s="7"/>
      <c r="AN476" s="7"/>
      <c r="AO476" s="7"/>
      <c r="AP476" s="9"/>
      <c r="AQ476" s="7"/>
      <c r="AR476" s="7"/>
      <c r="AS476" s="7"/>
      <c r="AT476" s="9"/>
      <c r="AU476" s="7"/>
      <c r="AV476" s="7"/>
      <c r="AW476" s="7"/>
      <c r="AX476" s="9"/>
      <c r="AY476" s="7"/>
      <c r="AZ476" s="7"/>
      <c r="BA476" s="7"/>
      <c r="BB476" s="9"/>
      <c r="BC476" s="7"/>
      <c r="BD476" s="7"/>
      <c r="BE476" s="7"/>
      <c r="BF476" s="9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9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9"/>
      <c r="EM476" s="14"/>
      <c r="EN476" s="14"/>
      <c r="EO476" s="15"/>
      <c r="EP476" s="16"/>
      <c r="EQ476" s="17"/>
      <c r="ER476" s="17"/>
      <c r="ES476" s="17"/>
      <c r="ET476" s="19"/>
      <c r="EU476" s="19"/>
    </row>
  </sheetData>
  <sortState ref="A8:EU354">
    <sortCondition descending="1" ref="EP5:EP354"/>
    <sortCondition descending="1" ref="EO5:EO354"/>
  </sortState>
  <mergeCells count="75">
    <mergeCell ref="A1:A4"/>
    <mergeCell ref="B1:EU1"/>
    <mergeCell ref="B2:B4"/>
    <mergeCell ref="C2:F2"/>
    <mergeCell ref="G2:J2"/>
    <mergeCell ref="K2:N2"/>
    <mergeCell ref="O2:R2"/>
    <mergeCell ref="S2:V2"/>
    <mergeCell ref="W2:Z2"/>
    <mergeCell ref="AA2:AD2"/>
    <mergeCell ref="BW2:BZ2"/>
    <mergeCell ref="AE2:AH2"/>
    <mergeCell ref="AI2:AL2"/>
    <mergeCell ref="AM2:AP2"/>
    <mergeCell ref="AQ2:AT2"/>
    <mergeCell ref="AU2:AX2"/>
    <mergeCell ref="AY2:BB2"/>
    <mergeCell ref="BC2:BF2"/>
    <mergeCell ref="BG2:BJ2"/>
    <mergeCell ref="BK2:BN2"/>
    <mergeCell ref="BO2:BR2"/>
    <mergeCell ref="BS2:BV2"/>
    <mergeCell ref="DS2:DV2"/>
    <mergeCell ref="CA2:CD2"/>
    <mergeCell ref="CE2:CH2"/>
    <mergeCell ref="CI2:CL2"/>
    <mergeCell ref="CM2:CP2"/>
    <mergeCell ref="CQ2:CT2"/>
    <mergeCell ref="CU2:CX2"/>
    <mergeCell ref="CY2:DB2"/>
    <mergeCell ref="DC2:DF2"/>
    <mergeCell ref="DG2:DJ2"/>
    <mergeCell ref="DK2:DN2"/>
    <mergeCell ref="DO2:DR2"/>
    <mergeCell ref="C3:F3"/>
    <mergeCell ref="G3:J3"/>
    <mergeCell ref="K3:N3"/>
    <mergeCell ref="O3:R3"/>
    <mergeCell ref="S3:V3"/>
    <mergeCell ref="DW2:DZ2"/>
    <mergeCell ref="EA2:ED2"/>
    <mergeCell ref="EE2:EH2"/>
    <mergeCell ref="EI2:EL2"/>
    <mergeCell ref="EM2:EU2"/>
    <mergeCell ref="BO3:BR3"/>
    <mergeCell ref="W3:Z3"/>
    <mergeCell ref="AA3:AD3"/>
    <mergeCell ref="AE3:AH3"/>
    <mergeCell ref="AI3:AL3"/>
    <mergeCell ref="AM3:AP3"/>
    <mergeCell ref="AQ3:AT3"/>
    <mergeCell ref="AU3:AX3"/>
    <mergeCell ref="AY3:BB3"/>
    <mergeCell ref="BC3:BF3"/>
    <mergeCell ref="BG3:BJ3"/>
    <mergeCell ref="BK3:BN3"/>
    <mergeCell ref="DK3:DN3"/>
    <mergeCell ref="BS3:BV3"/>
    <mergeCell ref="BW3:BZ3"/>
    <mergeCell ref="CA3:CD3"/>
    <mergeCell ref="CE3:CH3"/>
    <mergeCell ref="CI3:CL3"/>
    <mergeCell ref="CM3:CP3"/>
    <mergeCell ref="CQ3:CT3"/>
    <mergeCell ref="CU3:CX3"/>
    <mergeCell ref="CY3:DB3"/>
    <mergeCell ref="DC3:DF3"/>
    <mergeCell ref="DG3:DJ3"/>
    <mergeCell ref="EM3:EU3"/>
    <mergeCell ref="DO3:DR3"/>
    <mergeCell ref="DS3:DV3"/>
    <mergeCell ref="DW3:DZ3"/>
    <mergeCell ref="EA3:ED3"/>
    <mergeCell ref="EE3:EH3"/>
    <mergeCell ref="EI3:EL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mláďataU9</vt:lpstr>
      <vt:lpstr>Mláďata U11</vt:lpstr>
      <vt:lpstr>Mladší žáci U13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</dc:creator>
  <cp:lastModifiedBy>Judo Academy</cp:lastModifiedBy>
  <cp:lastPrinted>2018-11-01T09:27:06Z</cp:lastPrinted>
  <dcterms:created xsi:type="dcterms:W3CDTF">2014-11-14T06:27:00Z</dcterms:created>
  <dcterms:modified xsi:type="dcterms:W3CDTF">2018-11-19T10:37:47Z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1033-10.2.0.5965</vt:lpwstr>
  </property>
</Properties>
</file>