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Judo Academy\Documents\ESSIMO CUP\Essimo cup - výsledky\"/>
    </mc:Choice>
  </mc:AlternateContent>
  <xr:revisionPtr revIDLastSave="0" documentId="8_{A59D350C-839C-4041-A763-7199D3FB8B2E}" xr6:coauthVersionLast="28" xr6:coauthVersionMax="28" xr10:uidLastSave="{00000000-0000-0000-0000-000000000000}"/>
  <bookViews>
    <workbookView xWindow="0" yWindow="0" windowWidth="19392" windowHeight="9516" xr2:uid="{00000000-000D-0000-FFFF-FFFF00000000}"/>
  </bookViews>
  <sheets>
    <sheet name="mláďataU9" sheetId="9" r:id="rId1"/>
    <sheet name="Mláďata U11" sheetId="11" r:id="rId2"/>
    <sheet name="Mladší žáci U13" sheetId="12" r:id="rId3"/>
  </sheets>
  <calcPr calcId="171027"/>
</workbook>
</file>

<file path=xl/calcChain.xml><?xml version="1.0" encoding="utf-8"?>
<calcChain xmlns="http://schemas.openxmlformats.org/spreadsheetml/2006/main">
  <c r="ES5" i="11" l="1"/>
  <c r="EU354" i="12" l="1"/>
  <c r="ET354" i="12"/>
  <c r="ES354" i="12"/>
  <c r="ER354" i="12"/>
  <c r="EQ354" i="12"/>
  <c r="EP354" i="12"/>
  <c r="EN354" i="12"/>
  <c r="EM354" i="12"/>
  <c r="EO354" i="12" s="1"/>
  <c r="EU353" i="12"/>
  <c r="ET353" i="12"/>
  <c r="ES353" i="12"/>
  <c r="ER353" i="12"/>
  <c r="EQ353" i="12"/>
  <c r="EP353" i="12"/>
  <c r="EN353" i="12"/>
  <c r="EM353" i="12"/>
  <c r="EO353" i="12" s="1"/>
  <c r="EU352" i="12"/>
  <c r="ET352" i="12"/>
  <c r="ES352" i="12"/>
  <c r="ER352" i="12"/>
  <c r="EQ352" i="12"/>
  <c r="EP352" i="12"/>
  <c r="EN352" i="12"/>
  <c r="EM352" i="12"/>
  <c r="EU351" i="12"/>
  <c r="ET351" i="12"/>
  <c r="ES351" i="12"/>
  <c r="ER351" i="12"/>
  <c r="EQ351" i="12"/>
  <c r="EP351" i="12"/>
  <c r="EN351" i="12"/>
  <c r="EM351" i="12"/>
  <c r="EU350" i="12"/>
  <c r="ET350" i="12"/>
  <c r="ES350" i="12"/>
  <c r="ER350" i="12"/>
  <c r="EQ350" i="12"/>
  <c r="EP350" i="12"/>
  <c r="EN350" i="12"/>
  <c r="EM350" i="12"/>
  <c r="EO350" i="12" s="1"/>
  <c r="EU349" i="12"/>
  <c r="ET349" i="12"/>
  <c r="ES349" i="12"/>
  <c r="ER349" i="12"/>
  <c r="EQ349" i="12"/>
  <c r="EP349" i="12"/>
  <c r="EN349" i="12"/>
  <c r="EM349" i="12"/>
  <c r="EO349" i="12" s="1"/>
  <c r="EU348" i="12"/>
  <c r="ET348" i="12"/>
  <c r="ES348" i="12"/>
  <c r="ER348" i="12"/>
  <c r="EQ348" i="12"/>
  <c r="EP348" i="12"/>
  <c r="EN348" i="12"/>
  <c r="EM348" i="12"/>
  <c r="EO348" i="12" s="1"/>
  <c r="EU347" i="12"/>
  <c r="ET347" i="12"/>
  <c r="ES347" i="12"/>
  <c r="ER347" i="12"/>
  <c r="EQ347" i="12"/>
  <c r="EP347" i="12"/>
  <c r="EN347" i="12"/>
  <c r="EM347" i="12"/>
  <c r="EU346" i="12"/>
  <c r="ET346" i="12"/>
  <c r="ES346" i="12"/>
  <c r="ER346" i="12"/>
  <c r="EQ346" i="12"/>
  <c r="EP346" i="12"/>
  <c r="EN346" i="12"/>
  <c r="EM346" i="12"/>
  <c r="EU345" i="12"/>
  <c r="ET345" i="12"/>
  <c r="ES345" i="12"/>
  <c r="ER345" i="12"/>
  <c r="EQ345" i="12"/>
  <c r="EP345" i="12"/>
  <c r="EN345" i="12"/>
  <c r="EM345" i="12"/>
  <c r="EU344" i="12"/>
  <c r="ET344" i="12"/>
  <c r="ES344" i="12"/>
  <c r="ER344" i="12"/>
  <c r="EQ344" i="12"/>
  <c r="EP344" i="12"/>
  <c r="EN344" i="12"/>
  <c r="EM344" i="12"/>
  <c r="EO344" i="12" s="1"/>
  <c r="EU343" i="12"/>
  <c r="ET343" i="12"/>
  <c r="ES343" i="12"/>
  <c r="ER343" i="12"/>
  <c r="EQ343" i="12"/>
  <c r="EP343" i="12"/>
  <c r="EN343" i="12"/>
  <c r="EM343" i="12"/>
  <c r="EO343" i="12" s="1"/>
  <c r="EU342" i="12"/>
  <c r="ET342" i="12"/>
  <c r="ES342" i="12"/>
  <c r="ER342" i="12"/>
  <c r="EQ342" i="12"/>
  <c r="EP342" i="12"/>
  <c r="EN342" i="12"/>
  <c r="EM342" i="12"/>
  <c r="EO342" i="12" s="1"/>
  <c r="EU341" i="12"/>
  <c r="ET341" i="12"/>
  <c r="ES341" i="12"/>
  <c r="ER341" i="12"/>
  <c r="EQ341" i="12"/>
  <c r="EP341" i="12"/>
  <c r="EN341" i="12"/>
  <c r="EM341" i="12"/>
  <c r="EO341" i="12" s="1"/>
  <c r="EU340" i="12"/>
  <c r="ET340" i="12"/>
  <c r="ES340" i="12"/>
  <c r="ER340" i="12"/>
  <c r="EQ340" i="12"/>
  <c r="EP340" i="12"/>
  <c r="EN340" i="12"/>
  <c r="EM340" i="12"/>
  <c r="EU339" i="12"/>
  <c r="ET339" i="12"/>
  <c r="ES339" i="12"/>
  <c r="ER339" i="12"/>
  <c r="EQ339" i="12"/>
  <c r="EP339" i="12"/>
  <c r="EN339" i="12"/>
  <c r="EM339" i="12"/>
  <c r="EU338" i="12"/>
  <c r="ET338" i="12"/>
  <c r="ES338" i="12"/>
  <c r="ER338" i="12"/>
  <c r="EQ338" i="12"/>
  <c r="EP338" i="12"/>
  <c r="EN338" i="12"/>
  <c r="EM338" i="12"/>
  <c r="EU337" i="12"/>
  <c r="ET337" i="12"/>
  <c r="ES337" i="12"/>
  <c r="ER337" i="12"/>
  <c r="EQ337" i="12"/>
  <c r="EP337" i="12"/>
  <c r="EN337" i="12"/>
  <c r="EM337" i="12"/>
  <c r="EU336" i="12"/>
  <c r="ET336" i="12"/>
  <c r="ES336" i="12"/>
  <c r="ER336" i="12"/>
  <c r="EQ336" i="12"/>
  <c r="EP336" i="12"/>
  <c r="EN336" i="12"/>
  <c r="EM336" i="12"/>
  <c r="EO336" i="12" s="1"/>
  <c r="EU335" i="12"/>
  <c r="ET335" i="12"/>
  <c r="ES335" i="12"/>
  <c r="ER335" i="12"/>
  <c r="EQ335" i="12"/>
  <c r="EP335" i="12"/>
  <c r="EN335" i="12"/>
  <c r="EM335" i="12"/>
  <c r="EU334" i="12"/>
  <c r="ET334" i="12"/>
  <c r="ES334" i="12"/>
  <c r="ER334" i="12"/>
  <c r="EQ334" i="12"/>
  <c r="EP334" i="12"/>
  <c r="EN334" i="12"/>
  <c r="EM334" i="12"/>
  <c r="EU333" i="12"/>
  <c r="ET333" i="12"/>
  <c r="ES333" i="12"/>
  <c r="ER333" i="12"/>
  <c r="EQ333" i="12"/>
  <c r="EP333" i="12"/>
  <c r="EN333" i="12"/>
  <c r="EM333" i="12"/>
  <c r="EU332" i="12"/>
  <c r="ET332" i="12"/>
  <c r="ES332" i="12"/>
  <c r="ER332" i="12"/>
  <c r="EQ332" i="12"/>
  <c r="EP332" i="12"/>
  <c r="EN332" i="12"/>
  <c r="EM332" i="12"/>
  <c r="EU331" i="12"/>
  <c r="ET331" i="12"/>
  <c r="ES331" i="12"/>
  <c r="ER331" i="12"/>
  <c r="EQ331" i="12"/>
  <c r="EP331" i="12"/>
  <c r="EN331" i="12"/>
  <c r="EM331" i="12"/>
  <c r="EU330" i="12"/>
  <c r="ET330" i="12"/>
  <c r="ES330" i="12"/>
  <c r="ER330" i="12"/>
  <c r="EQ330" i="12"/>
  <c r="EP330" i="12"/>
  <c r="EN330" i="12"/>
  <c r="EM330" i="12"/>
  <c r="EU329" i="12"/>
  <c r="ET329" i="12"/>
  <c r="ES329" i="12"/>
  <c r="ER329" i="12"/>
  <c r="EQ329" i="12"/>
  <c r="EP329" i="12"/>
  <c r="EN329" i="12"/>
  <c r="EM329" i="12"/>
  <c r="EU328" i="12"/>
  <c r="ET328" i="12"/>
  <c r="ES328" i="12"/>
  <c r="ER328" i="12"/>
  <c r="EQ328" i="12"/>
  <c r="EP328" i="12"/>
  <c r="EN328" i="12"/>
  <c r="EM328" i="12"/>
  <c r="EU327" i="12"/>
  <c r="ET327" i="12"/>
  <c r="ES327" i="12"/>
  <c r="ER327" i="12"/>
  <c r="EQ327" i="12"/>
  <c r="EP327" i="12"/>
  <c r="EN327" i="12"/>
  <c r="EM327" i="12"/>
  <c r="EU326" i="12"/>
  <c r="ET326" i="12"/>
  <c r="ES326" i="12"/>
  <c r="ER326" i="12"/>
  <c r="EQ326" i="12"/>
  <c r="EP326" i="12"/>
  <c r="EN326" i="12"/>
  <c r="EM326" i="12"/>
  <c r="EU325" i="12"/>
  <c r="ET325" i="12"/>
  <c r="ES325" i="12"/>
  <c r="ER325" i="12"/>
  <c r="EQ325" i="12"/>
  <c r="EP325" i="12"/>
  <c r="EN325" i="12"/>
  <c r="EM325" i="12"/>
  <c r="EU324" i="12"/>
  <c r="ET324" i="12"/>
  <c r="ES324" i="12"/>
  <c r="ER324" i="12"/>
  <c r="EQ324" i="12"/>
  <c r="EP324" i="12"/>
  <c r="EN324" i="12"/>
  <c r="EM324" i="12"/>
  <c r="EU323" i="12"/>
  <c r="ET323" i="12"/>
  <c r="ES323" i="12"/>
  <c r="ER323" i="12"/>
  <c r="EQ323" i="12"/>
  <c r="EP323" i="12"/>
  <c r="EN323" i="12"/>
  <c r="EM323" i="12"/>
  <c r="EU322" i="12"/>
  <c r="ET322" i="12"/>
  <c r="ES322" i="12"/>
  <c r="ER322" i="12"/>
  <c r="EQ322" i="12"/>
  <c r="EP322" i="12"/>
  <c r="EN322" i="12"/>
  <c r="EM322" i="12"/>
  <c r="EU321" i="12"/>
  <c r="ET321" i="12"/>
  <c r="ES321" i="12"/>
  <c r="ER321" i="12"/>
  <c r="EQ321" i="12"/>
  <c r="EP321" i="12"/>
  <c r="EN321" i="12"/>
  <c r="EM321" i="12"/>
  <c r="EU320" i="12"/>
  <c r="ET320" i="12"/>
  <c r="ES320" i="12"/>
  <c r="ER320" i="12"/>
  <c r="EQ320" i="12"/>
  <c r="EP320" i="12"/>
  <c r="EN320" i="12"/>
  <c r="EM320" i="12"/>
  <c r="EU319" i="12"/>
  <c r="ET319" i="12"/>
  <c r="ES319" i="12"/>
  <c r="ER319" i="12"/>
  <c r="EQ319" i="12"/>
  <c r="EP319" i="12"/>
  <c r="EN319" i="12"/>
  <c r="EM319" i="12"/>
  <c r="EU318" i="12"/>
  <c r="ET318" i="12"/>
  <c r="ES318" i="12"/>
  <c r="ER318" i="12"/>
  <c r="EQ318" i="12"/>
  <c r="EP318" i="12"/>
  <c r="EN318" i="12"/>
  <c r="EM318" i="12"/>
  <c r="EU317" i="12"/>
  <c r="ET317" i="12"/>
  <c r="ES317" i="12"/>
  <c r="ER317" i="12"/>
  <c r="EQ317" i="12"/>
  <c r="EP317" i="12"/>
  <c r="EN317" i="12"/>
  <c r="EM317" i="12"/>
  <c r="EU316" i="12"/>
  <c r="ET316" i="12"/>
  <c r="ES316" i="12"/>
  <c r="ER316" i="12"/>
  <c r="EQ316" i="12"/>
  <c r="EP316" i="12"/>
  <c r="EN316" i="12"/>
  <c r="EM316" i="12"/>
  <c r="EU315" i="12"/>
  <c r="ET315" i="12"/>
  <c r="ES315" i="12"/>
  <c r="ER315" i="12"/>
  <c r="EQ315" i="12"/>
  <c r="EP315" i="12"/>
  <c r="EN315" i="12"/>
  <c r="EM315" i="12"/>
  <c r="EU314" i="12"/>
  <c r="ET314" i="12"/>
  <c r="ES314" i="12"/>
  <c r="ER314" i="12"/>
  <c r="EQ314" i="12"/>
  <c r="EP314" i="12"/>
  <c r="EN314" i="12"/>
  <c r="EM314" i="12"/>
  <c r="EU313" i="12"/>
  <c r="ET313" i="12"/>
  <c r="ES313" i="12"/>
  <c r="ER313" i="12"/>
  <c r="EQ313" i="12"/>
  <c r="EP313" i="12"/>
  <c r="EN313" i="12"/>
  <c r="EM313" i="12"/>
  <c r="EU312" i="12"/>
  <c r="ET312" i="12"/>
  <c r="ES312" i="12"/>
  <c r="ER312" i="12"/>
  <c r="EQ312" i="12"/>
  <c r="EP312" i="12"/>
  <c r="EN312" i="12"/>
  <c r="EM312" i="12"/>
  <c r="EU311" i="12"/>
  <c r="ET311" i="12"/>
  <c r="ES311" i="12"/>
  <c r="ER311" i="12"/>
  <c r="EQ311" i="12"/>
  <c r="EP311" i="12"/>
  <c r="EN311" i="12"/>
  <c r="EM311" i="12"/>
  <c r="EU310" i="12"/>
  <c r="ET310" i="12"/>
  <c r="ES310" i="12"/>
  <c r="ER310" i="12"/>
  <c r="EQ310" i="12"/>
  <c r="EP310" i="12"/>
  <c r="EN310" i="12"/>
  <c r="EM310" i="12"/>
  <c r="EU309" i="12"/>
  <c r="ET309" i="12"/>
  <c r="ES309" i="12"/>
  <c r="ER309" i="12"/>
  <c r="EQ309" i="12"/>
  <c r="EP309" i="12"/>
  <c r="EN309" i="12"/>
  <c r="EM309" i="12"/>
  <c r="EU308" i="12"/>
  <c r="ET308" i="12"/>
  <c r="ES308" i="12"/>
  <c r="ER308" i="12"/>
  <c r="EQ308" i="12"/>
  <c r="EP308" i="12"/>
  <c r="EN308" i="12"/>
  <c r="EM308" i="12"/>
  <c r="EU307" i="12"/>
  <c r="ET307" i="12"/>
  <c r="ES307" i="12"/>
  <c r="ER307" i="12"/>
  <c r="EQ307" i="12"/>
  <c r="EP307" i="12"/>
  <c r="EN307" i="12"/>
  <c r="EM307" i="12"/>
  <c r="EU306" i="12"/>
  <c r="ET306" i="12"/>
  <c r="ES306" i="12"/>
  <c r="ER306" i="12"/>
  <c r="EQ306" i="12"/>
  <c r="EP306" i="12"/>
  <c r="EN306" i="12"/>
  <c r="EM306" i="12"/>
  <c r="EU305" i="12"/>
  <c r="ET305" i="12"/>
  <c r="ES305" i="12"/>
  <c r="ER305" i="12"/>
  <c r="EQ305" i="12"/>
  <c r="EP305" i="12"/>
  <c r="EN305" i="12"/>
  <c r="EM305" i="12"/>
  <c r="EU304" i="12"/>
  <c r="ET304" i="12"/>
  <c r="ES304" i="12"/>
  <c r="ER304" i="12"/>
  <c r="EQ304" i="12"/>
  <c r="EP304" i="12"/>
  <c r="EN304" i="12"/>
  <c r="EM304" i="12"/>
  <c r="EU303" i="12"/>
  <c r="ET303" i="12"/>
  <c r="ES303" i="12"/>
  <c r="ER303" i="12"/>
  <c r="EQ303" i="12"/>
  <c r="EP303" i="12"/>
  <c r="EN303" i="12"/>
  <c r="EM303" i="12"/>
  <c r="EU302" i="12"/>
  <c r="ET302" i="12"/>
  <c r="ES302" i="12"/>
  <c r="ER302" i="12"/>
  <c r="EQ302" i="12"/>
  <c r="EP302" i="12"/>
  <c r="EN302" i="12"/>
  <c r="EM302" i="12"/>
  <c r="EU301" i="12"/>
  <c r="ET301" i="12"/>
  <c r="ES301" i="12"/>
  <c r="ER301" i="12"/>
  <c r="EQ301" i="12"/>
  <c r="EP301" i="12"/>
  <c r="EN301" i="12"/>
  <c r="EM301" i="12"/>
  <c r="EU300" i="12"/>
  <c r="ET300" i="12"/>
  <c r="ES300" i="12"/>
  <c r="ER300" i="12"/>
  <c r="EQ300" i="12"/>
  <c r="EP300" i="12"/>
  <c r="EN300" i="12"/>
  <c r="EM300" i="12"/>
  <c r="EU299" i="12"/>
  <c r="ET299" i="12"/>
  <c r="ES299" i="12"/>
  <c r="ER299" i="12"/>
  <c r="EQ299" i="12"/>
  <c r="EP299" i="12"/>
  <c r="EN299" i="12"/>
  <c r="EM299" i="12"/>
  <c r="EU298" i="12"/>
  <c r="ET298" i="12"/>
  <c r="ES298" i="12"/>
  <c r="ER298" i="12"/>
  <c r="EQ298" i="12"/>
  <c r="EP298" i="12"/>
  <c r="EN298" i="12"/>
  <c r="EM298" i="12"/>
  <c r="EU297" i="12"/>
  <c r="ET297" i="12"/>
  <c r="ES297" i="12"/>
  <c r="ER297" i="12"/>
  <c r="EQ297" i="12"/>
  <c r="EP297" i="12"/>
  <c r="EN297" i="12"/>
  <c r="EM297" i="12"/>
  <c r="EU296" i="12"/>
  <c r="ET296" i="12"/>
  <c r="ES296" i="12"/>
  <c r="ER296" i="12"/>
  <c r="EQ296" i="12"/>
  <c r="EP296" i="12"/>
  <c r="EN296" i="12"/>
  <c r="EM296" i="12"/>
  <c r="EU295" i="12"/>
  <c r="ET295" i="12"/>
  <c r="ES295" i="12"/>
  <c r="ER295" i="12"/>
  <c r="EQ295" i="12"/>
  <c r="EP295" i="12"/>
  <c r="EN295" i="12"/>
  <c r="EM295" i="12"/>
  <c r="EU294" i="12"/>
  <c r="ET294" i="12"/>
  <c r="ES294" i="12"/>
  <c r="ER294" i="12"/>
  <c r="EQ294" i="12"/>
  <c r="EP294" i="12"/>
  <c r="EN294" i="12"/>
  <c r="EM294" i="12"/>
  <c r="EU293" i="12"/>
  <c r="ET293" i="12"/>
  <c r="ES293" i="12"/>
  <c r="ER293" i="12"/>
  <c r="EQ293" i="12"/>
  <c r="EP293" i="12"/>
  <c r="EN293" i="12"/>
  <c r="EM293" i="12"/>
  <c r="EU292" i="12"/>
  <c r="ET292" i="12"/>
  <c r="ES292" i="12"/>
  <c r="ER292" i="12"/>
  <c r="EQ292" i="12"/>
  <c r="EP292" i="12"/>
  <c r="EN292" i="12"/>
  <c r="EM292" i="12"/>
  <c r="EU291" i="12"/>
  <c r="ET291" i="12"/>
  <c r="ES291" i="12"/>
  <c r="ER291" i="12"/>
  <c r="EQ291" i="12"/>
  <c r="EP291" i="12"/>
  <c r="EN291" i="12"/>
  <c r="EM291" i="12"/>
  <c r="EU290" i="12"/>
  <c r="ET290" i="12"/>
  <c r="ES290" i="12"/>
  <c r="ER290" i="12"/>
  <c r="EQ290" i="12"/>
  <c r="EP290" i="12"/>
  <c r="EN290" i="12"/>
  <c r="EM290" i="12"/>
  <c r="EU289" i="12"/>
  <c r="ET289" i="12"/>
  <c r="ES289" i="12"/>
  <c r="ER289" i="12"/>
  <c r="EQ289" i="12"/>
  <c r="EP289" i="12"/>
  <c r="EN289" i="12"/>
  <c r="EM289" i="12"/>
  <c r="EU288" i="12"/>
  <c r="ET288" i="12"/>
  <c r="ES288" i="12"/>
  <c r="ER288" i="12"/>
  <c r="EQ288" i="12"/>
  <c r="EP288" i="12"/>
  <c r="EN288" i="12"/>
  <c r="EM288" i="12"/>
  <c r="EU287" i="12"/>
  <c r="ET287" i="12"/>
  <c r="ES287" i="12"/>
  <c r="ER287" i="12"/>
  <c r="EQ287" i="12"/>
  <c r="EP287" i="12"/>
  <c r="EN287" i="12"/>
  <c r="EM287" i="12"/>
  <c r="EU286" i="12"/>
  <c r="ET286" i="12"/>
  <c r="ES286" i="12"/>
  <c r="ER286" i="12"/>
  <c r="EQ286" i="12"/>
  <c r="EP286" i="12"/>
  <c r="EN286" i="12"/>
  <c r="EM286" i="12"/>
  <c r="EU285" i="12"/>
  <c r="ET285" i="12"/>
  <c r="ES285" i="12"/>
  <c r="ER285" i="12"/>
  <c r="EQ285" i="12"/>
  <c r="EP285" i="12"/>
  <c r="EN285" i="12"/>
  <c r="EM285" i="12"/>
  <c r="EU284" i="12"/>
  <c r="ET284" i="12"/>
  <c r="ES284" i="12"/>
  <c r="ER284" i="12"/>
  <c r="EQ284" i="12"/>
  <c r="EP284" i="12"/>
  <c r="EN284" i="12"/>
  <c r="EM284" i="12"/>
  <c r="EU283" i="12"/>
  <c r="ET283" i="12"/>
  <c r="ES283" i="12"/>
  <c r="ER283" i="12"/>
  <c r="EQ283" i="12"/>
  <c r="EP283" i="12"/>
  <c r="EN283" i="12"/>
  <c r="EM283" i="12"/>
  <c r="EU282" i="12"/>
  <c r="ET282" i="12"/>
  <c r="ES282" i="12"/>
  <c r="ER282" i="12"/>
  <c r="EQ282" i="12"/>
  <c r="EP282" i="12"/>
  <c r="EN282" i="12"/>
  <c r="EM282" i="12"/>
  <c r="EU281" i="12"/>
  <c r="ET281" i="12"/>
  <c r="ES281" i="12"/>
  <c r="ER281" i="12"/>
  <c r="EQ281" i="12"/>
  <c r="EP281" i="12"/>
  <c r="EN281" i="12"/>
  <c r="EM281" i="12"/>
  <c r="EU280" i="12"/>
  <c r="ET280" i="12"/>
  <c r="ES280" i="12"/>
  <c r="ER280" i="12"/>
  <c r="EQ280" i="12"/>
  <c r="EP280" i="12"/>
  <c r="EN280" i="12"/>
  <c r="EM280" i="12"/>
  <c r="EU279" i="12"/>
  <c r="ET279" i="12"/>
  <c r="ES279" i="12"/>
  <c r="ER279" i="12"/>
  <c r="EQ279" i="12"/>
  <c r="EP279" i="12"/>
  <c r="EN279" i="12"/>
  <c r="EM279" i="12"/>
  <c r="EU278" i="12"/>
  <c r="ET278" i="12"/>
  <c r="ES278" i="12"/>
  <c r="ER278" i="12"/>
  <c r="EQ278" i="12"/>
  <c r="EP278" i="12"/>
  <c r="EN278" i="12"/>
  <c r="EM278" i="12"/>
  <c r="EU277" i="12"/>
  <c r="ET277" i="12"/>
  <c r="ES277" i="12"/>
  <c r="ER277" i="12"/>
  <c r="EQ277" i="12"/>
  <c r="EP277" i="12"/>
  <c r="EN277" i="12"/>
  <c r="EM277" i="12"/>
  <c r="EU276" i="12"/>
  <c r="ET276" i="12"/>
  <c r="ES276" i="12"/>
  <c r="ER276" i="12"/>
  <c r="EQ276" i="12"/>
  <c r="EP276" i="12"/>
  <c r="EN276" i="12"/>
  <c r="EM276" i="12"/>
  <c r="EU275" i="12"/>
  <c r="ET275" i="12"/>
  <c r="ES275" i="12"/>
  <c r="ER275" i="12"/>
  <c r="EQ275" i="12"/>
  <c r="EP275" i="12"/>
  <c r="EN275" i="12"/>
  <c r="EM275" i="12"/>
  <c r="EU274" i="12"/>
  <c r="ET274" i="12"/>
  <c r="ES274" i="12"/>
  <c r="ER274" i="12"/>
  <c r="EQ274" i="12"/>
  <c r="EP274" i="12"/>
  <c r="EN274" i="12"/>
  <c r="EM274" i="12"/>
  <c r="EU273" i="12"/>
  <c r="ET273" i="12"/>
  <c r="ES273" i="12"/>
  <c r="ER273" i="12"/>
  <c r="EQ273" i="12"/>
  <c r="EP273" i="12"/>
  <c r="EN273" i="12"/>
  <c r="EM273" i="12"/>
  <c r="EU272" i="12"/>
  <c r="ET272" i="12"/>
  <c r="ES272" i="12"/>
  <c r="ER272" i="12"/>
  <c r="EQ272" i="12"/>
  <c r="EP272" i="12"/>
  <c r="EN272" i="12"/>
  <c r="EM272" i="12"/>
  <c r="EU271" i="12"/>
  <c r="ET271" i="12"/>
  <c r="ES271" i="12"/>
  <c r="ER271" i="12"/>
  <c r="EQ271" i="12"/>
  <c r="EP271" i="12"/>
  <c r="EN271" i="12"/>
  <c r="EM271" i="12"/>
  <c r="EU270" i="12"/>
  <c r="ET270" i="12"/>
  <c r="ES270" i="12"/>
  <c r="ER270" i="12"/>
  <c r="EQ270" i="12"/>
  <c r="EP270" i="12"/>
  <c r="EN270" i="12"/>
  <c r="EM270" i="12"/>
  <c r="EU269" i="12"/>
  <c r="ET269" i="12"/>
  <c r="ES269" i="12"/>
  <c r="ER269" i="12"/>
  <c r="EQ269" i="12"/>
  <c r="EP269" i="12"/>
  <c r="EN269" i="12"/>
  <c r="EM269" i="12"/>
  <c r="EU268" i="12"/>
  <c r="ET268" i="12"/>
  <c r="ES268" i="12"/>
  <c r="ER268" i="12"/>
  <c r="EQ268" i="12"/>
  <c r="EP268" i="12"/>
  <c r="EN268" i="12"/>
  <c r="EM268" i="12"/>
  <c r="EU267" i="12"/>
  <c r="ET267" i="12"/>
  <c r="ES267" i="12"/>
  <c r="ER267" i="12"/>
  <c r="EQ267" i="12"/>
  <c r="EP267" i="12"/>
  <c r="EN267" i="12"/>
  <c r="EM267" i="12"/>
  <c r="EU266" i="12"/>
  <c r="ET266" i="12"/>
  <c r="ES266" i="12"/>
  <c r="ER266" i="12"/>
  <c r="EQ266" i="12"/>
  <c r="EP266" i="12"/>
  <c r="EN266" i="12"/>
  <c r="EM266" i="12"/>
  <c r="EU265" i="12"/>
  <c r="ET265" i="12"/>
  <c r="ES265" i="12"/>
  <c r="ER265" i="12"/>
  <c r="EQ265" i="12"/>
  <c r="EP265" i="12"/>
  <c r="EN265" i="12"/>
  <c r="EM265" i="12"/>
  <c r="EU264" i="12"/>
  <c r="ET264" i="12"/>
  <c r="ES264" i="12"/>
  <c r="ER264" i="12"/>
  <c r="EQ264" i="12"/>
  <c r="EP264" i="12"/>
  <c r="EN264" i="12"/>
  <c r="EM264" i="12"/>
  <c r="EU263" i="12"/>
  <c r="ET263" i="12"/>
  <c r="ES263" i="12"/>
  <c r="ER263" i="12"/>
  <c r="EQ263" i="12"/>
  <c r="EP263" i="12"/>
  <c r="EN263" i="12"/>
  <c r="EM263" i="12"/>
  <c r="EU262" i="12"/>
  <c r="ET262" i="12"/>
  <c r="ES262" i="12"/>
  <c r="ER262" i="12"/>
  <c r="EQ262" i="12"/>
  <c r="EP262" i="12"/>
  <c r="EN262" i="12"/>
  <c r="EM262" i="12"/>
  <c r="EU261" i="12"/>
  <c r="ET261" i="12"/>
  <c r="ES261" i="12"/>
  <c r="ER261" i="12"/>
  <c r="EQ261" i="12"/>
  <c r="EP261" i="12"/>
  <c r="EN261" i="12"/>
  <c r="EM261" i="12"/>
  <c r="EU260" i="12"/>
  <c r="ET260" i="12"/>
  <c r="ES260" i="12"/>
  <c r="ER260" i="12"/>
  <c r="EQ260" i="12"/>
  <c r="EP260" i="12"/>
  <c r="EN260" i="12"/>
  <c r="EM260" i="12"/>
  <c r="EU259" i="12"/>
  <c r="ET259" i="12"/>
  <c r="ES259" i="12"/>
  <c r="ER259" i="12"/>
  <c r="EQ259" i="12"/>
  <c r="EP259" i="12"/>
  <c r="EN259" i="12"/>
  <c r="EM259" i="12"/>
  <c r="EU258" i="12"/>
  <c r="ET258" i="12"/>
  <c r="ES258" i="12"/>
  <c r="ER258" i="12"/>
  <c r="EQ258" i="12"/>
  <c r="EP258" i="12"/>
  <c r="EN258" i="12"/>
  <c r="EM258" i="12"/>
  <c r="EU257" i="12"/>
  <c r="ET257" i="12"/>
  <c r="ES257" i="12"/>
  <c r="ER257" i="12"/>
  <c r="EQ257" i="12"/>
  <c r="EP257" i="12"/>
  <c r="EN257" i="12"/>
  <c r="EM257" i="12"/>
  <c r="EU256" i="12"/>
  <c r="ES256" i="12"/>
  <c r="ER256" i="12"/>
  <c r="EQ256" i="12"/>
  <c r="EP256" i="12"/>
  <c r="EN256" i="12"/>
  <c r="EM256" i="12"/>
  <c r="EU255" i="12"/>
  <c r="ET255" i="12"/>
  <c r="ES255" i="12"/>
  <c r="ER255" i="12"/>
  <c r="EQ255" i="12"/>
  <c r="EP255" i="12"/>
  <c r="EN255" i="12"/>
  <c r="EM255" i="12"/>
  <c r="EU254" i="12"/>
  <c r="ET254" i="12"/>
  <c r="ES254" i="12"/>
  <c r="ER254" i="12"/>
  <c r="EQ254" i="12"/>
  <c r="EP254" i="12"/>
  <c r="EN254" i="12"/>
  <c r="EM254" i="12"/>
  <c r="EU253" i="12"/>
  <c r="ET253" i="12"/>
  <c r="ES253" i="12"/>
  <c r="ER253" i="12"/>
  <c r="EQ253" i="12"/>
  <c r="EP253" i="12"/>
  <c r="EN253" i="12"/>
  <c r="EM253" i="12"/>
  <c r="EU252" i="12"/>
  <c r="ET252" i="12"/>
  <c r="ES252" i="12"/>
  <c r="ER252" i="12"/>
  <c r="EQ252" i="12"/>
  <c r="EP252" i="12"/>
  <c r="EN252" i="12"/>
  <c r="EM252" i="12"/>
  <c r="EU251" i="12"/>
  <c r="ET251" i="12"/>
  <c r="ES251" i="12"/>
  <c r="ER251" i="12"/>
  <c r="EQ251" i="12"/>
  <c r="EP251" i="12"/>
  <c r="EN251" i="12"/>
  <c r="EM251" i="12"/>
  <c r="EU250" i="12"/>
  <c r="ET250" i="12"/>
  <c r="ES250" i="12"/>
  <c r="ER250" i="12"/>
  <c r="EQ250" i="12"/>
  <c r="EP250" i="12"/>
  <c r="EN250" i="12"/>
  <c r="EM250" i="12"/>
  <c r="EU249" i="12"/>
  <c r="ET249" i="12"/>
  <c r="ES249" i="12"/>
  <c r="ER249" i="12"/>
  <c r="EQ249" i="12"/>
  <c r="EP249" i="12"/>
  <c r="EN249" i="12"/>
  <c r="EM249" i="12"/>
  <c r="EU248" i="12"/>
  <c r="ET248" i="12"/>
  <c r="ES248" i="12"/>
  <c r="ER248" i="12"/>
  <c r="EQ248" i="12"/>
  <c r="EP248" i="12"/>
  <c r="EN248" i="12"/>
  <c r="EM248" i="12"/>
  <c r="EU247" i="12"/>
  <c r="ET247" i="12"/>
  <c r="ES247" i="12"/>
  <c r="ER247" i="12"/>
  <c r="EQ247" i="12"/>
  <c r="EP247" i="12"/>
  <c r="EN247" i="12"/>
  <c r="EM247" i="12"/>
  <c r="EU246" i="12"/>
  <c r="ET246" i="12"/>
  <c r="ES246" i="12"/>
  <c r="ER246" i="12"/>
  <c r="EQ246" i="12"/>
  <c r="EP246" i="12"/>
  <c r="EN246" i="12"/>
  <c r="EM246" i="12"/>
  <c r="EU245" i="12"/>
  <c r="ET245" i="12"/>
  <c r="ES245" i="12"/>
  <c r="ER245" i="12"/>
  <c r="EQ245" i="12"/>
  <c r="EP245" i="12"/>
  <c r="EN245" i="12"/>
  <c r="EM245" i="12"/>
  <c r="EU244" i="12"/>
  <c r="ET244" i="12"/>
  <c r="ES244" i="12"/>
  <c r="ER244" i="12"/>
  <c r="EQ244" i="12"/>
  <c r="EP244" i="12"/>
  <c r="EN244" i="12"/>
  <c r="EM244" i="12"/>
  <c r="EU243" i="12"/>
  <c r="ET243" i="12"/>
  <c r="ES243" i="12"/>
  <c r="ER243" i="12"/>
  <c r="EQ243" i="12"/>
  <c r="EP243" i="12"/>
  <c r="EN243" i="12"/>
  <c r="EM243" i="12"/>
  <c r="EU242" i="12"/>
  <c r="ET242" i="12"/>
  <c r="ES242" i="12"/>
  <c r="ER242" i="12"/>
  <c r="EQ242" i="12"/>
  <c r="EP242" i="12"/>
  <c r="EN242" i="12"/>
  <c r="EM242" i="12"/>
  <c r="EU241" i="12"/>
  <c r="ET241" i="12"/>
  <c r="ES241" i="12"/>
  <c r="ER241" i="12"/>
  <c r="EQ241" i="12"/>
  <c r="EP241" i="12"/>
  <c r="EN241" i="12"/>
  <c r="EM241" i="12"/>
  <c r="EU240" i="12"/>
  <c r="ET240" i="12"/>
  <c r="ES240" i="12"/>
  <c r="ER240" i="12"/>
  <c r="EQ240" i="12"/>
  <c r="EP240" i="12"/>
  <c r="EN240" i="12"/>
  <c r="EM240" i="12"/>
  <c r="EU239" i="12"/>
  <c r="ET239" i="12"/>
  <c r="ES239" i="12"/>
  <c r="ER239" i="12"/>
  <c r="EQ239" i="12"/>
  <c r="EP239" i="12"/>
  <c r="EN239" i="12"/>
  <c r="EM239" i="12"/>
  <c r="EU238" i="12"/>
  <c r="ET238" i="12"/>
  <c r="ES238" i="12"/>
  <c r="ER238" i="12"/>
  <c r="EQ238" i="12"/>
  <c r="EP238" i="12"/>
  <c r="EN238" i="12"/>
  <c r="EM238" i="12"/>
  <c r="EU237" i="12"/>
  <c r="ET237" i="12"/>
  <c r="ES237" i="12"/>
  <c r="ER237" i="12"/>
  <c r="EQ237" i="12"/>
  <c r="EP237" i="12"/>
  <c r="EN237" i="12"/>
  <c r="EM237" i="12"/>
  <c r="EU236" i="12"/>
  <c r="ET236" i="12"/>
  <c r="ES236" i="12"/>
  <c r="ER236" i="12"/>
  <c r="EQ236" i="12"/>
  <c r="EP236" i="12"/>
  <c r="EN236" i="12"/>
  <c r="EM236" i="12"/>
  <c r="EU235" i="12"/>
  <c r="ET235" i="12"/>
  <c r="ES235" i="12"/>
  <c r="ER235" i="12"/>
  <c r="EQ235" i="12"/>
  <c r="EP235" i="12"/>
  <c r="EN235" i="12"/>
  <c r="EM235" i="12"/>
  <c r="EU234" i="12"/>
  <c r="ET234" i="12"/>
  <c r="ES234" i="12"/>
  <c r="ER234" i="12"/>
  <c r="EQ234" i="12"/>
  <c r="EP234" i="12"/>
  <c r="EN234" i="12"/>
  <c r="EM234" i="12"/>
  <c r="EU233" i="12"/>
  <c r="ET233" i="12"/>
  <c r="ES233" i="12"/>
  <c r="ER233" i="12"/>
  <c r="EQ233" i="12"/>
  <c r="EP233" i="12"/>
  <c r="EN233" i="12"/>
  <c r="EM233" i="12"/>
  <c r="EU232" i="12"/>
  <c r="ET232" i="12"/>
  <c r="ES232" i="12"/>
  <c r="ER232" i="12"/>
  <c r="EQ232" i="12"/>
  <c r="EP232" i="12"/>
  <c r="EN232" i="12"/>
  <c r="EM232" i="12"/>
  <c r="EU231" i="12"/>
  <c r="ET231" i="12"/>
  <c r="ES231" i="12"/>
  <c r="ER231" i="12"/>
  <c r="EQ231" i="12"/>
  <c r="EP231" i="12"/>
  <c r="EN231" i="12"/>
  <c r="EM231" i="12"/>
  <c r="EU230" i="12"/>
  <c r="ET230" i="12"/>
  <c r="ES230" i="12"/>
  <c r="ER230" i="12"/>
  <c r="EQ230" i="12"/>
  <c r="EP230" i="12"/>
  <c r="EN230" i="12"/>
  <c r="EM230" i="12"/>
  <c r="EU229" i="12"/>
  <c r="ET229" i="12"/>
  <c r="ES229" i="12"/>
  <c r="ER229" i="12"/>
  <c r="EQ229" i="12"/>
  <c r="EP229" i="12"/>
  <c r="EN229" i="12"/>
  <c r="EM229" i="12"/>
  <c r="EU228" i="12"/>
  <c r="ET228" i="12"/>
  <c r="ES228" i="12"/>
  <c r="ER228" i="12"/>
  <c r="EQ228" i="12"/>
  <c r="EP228" i="12"/>
  <c r="EN228" i="12"/>
  <c r="EM228" i="12"/>
  <c r="EU227" i="12"/>
  <c r="ET227" i="12"/>
  <c r="ES227" i="12"/>
  <c r="ER227" i="12"/>
  <c r="EQ227" i="12"/>
  <c r="EP227" i="12"/>
  <c r="EN227" i="12"/>
  <c r="EM227" i="12"/>
  <c r="EU226" i="12"/>
  <c r="ET226" i="12"/>
  <c r="ES226" i="12"/>
  <c r="ER226" i="12"/>
  <c r="EQ226" i="12"/>
  <c r="EP226" i="12"/>
  <c r="EN226" i="12"/>
  <c r="EM226" i="12"/>
  <c r="EU225" i="12"/>
  <c r="ET225" i="12"/>
  <c r="ES225" i="12"/>
  <c r="ER225" i="12"/>
  <c r="EQ225" i="12"/>
  <c r="EP225" i="12"/>
  <c r="EN225" i="12"/>
  <c r="EM225" i="12"/>
  <c r="EU224" i="12"/>
  <c r="ET224" i="12"/>
  <c r="ES224" i="12"/>
  <c r="ER224" i="12"/>
  <c r="EQ224" i="12"/>
  <c r="EP224" i="12"/>
  <c r="EN224" i="12"/>
  <c r="EM224" i="12"/>
  <c r="EU223" i="12"/>
  <c r="ET223" i="12"/>
  <c r="ES223" i="12"/>
  <c r="ER223" i="12"/>
  <c r="EQ223" i="12"/>
  <c r="EP223" i="12"/>
  <c r="EN223" i="12"/>
  <c r="EM223" i="12"/>
  <c r="ET222" i="12"/>
  <c r="ER222" i="12"/>
  <c r="EQ222" i="12"/>
  <c r="EP222" i="12"/>
  <c r="EN222" i="12"/>
  <c r="EM222" i="12"/>
  <c r="EU221" i="12"/>
  <c r="ET221" i="12"/>
  <c r="ES221" i="12"/>
  <c r="ER221" i="12"/>
  <c r="EQ221" i="12"/>
  <c r="EP221" i="12"/>
  <c r="EN221" i="12"/>
  <c r="EM221" i="12"/>
  <c r="ET220" i="12"/>
  <c r="ES220" i="12"/>
  <c r="ER220" i="12"/>
  <c r="EP220" i="12"/>
  <c r="EN220" i="12"/>
  <c r="EM220" i="12"/>
  <c r="EU219" i="12"/>
  <c r="ET219" i="12"/>
  <c r="ES219" i="12"/>
  <c r="ER219" i="12"/>
  <c r="EQ219" i="12"/>
  <c r="EP219" i="12"/>
  <c r="EN219" i="12"/>
  <c r="EM219" i="12"/>
  <c r="EU218" i="12"/>
  <c r="ET218" i="12"/>
  <c r="ES218" i="12"/>
  <c r="ER218" i="12"/>
  <c r="EQ218" i="12"/>
  <c r="EP218" i="12"/>
  <c r="EN218" i="12"/>
  <c r="EM218" i="12"/>
  <c r="EU217" i="12"/>
  <c r="ET217" i="12"/>
  <c r="ES217" i="12"/>
  <c r="ER217" i="12"/>
  <c r="EQ217" i="12"/>
  <c r="EP217" i="12"/>
  <c r="EN217" i="12"/>
  <c r="EM217" i="12"/>
  <c r="EU216" i="12"/>
  <c r="ET216" i="12"/>
  <c r="ES216" i="12"/>
  <c r="ER216" i="12"/>
  <c r="EQ216" i="12"/>
  <c r="EP216" i="12"/>
  <c r="EN216" i="12"/>
  <c r="EM216" i="12"/>
  <c r="EU215" i="12"/>
  <c r="ET215" i="12"/>
  <c r="ES215" i="12"/>
  <c r="ER215" i="12"/>
  <c r="EQ215" i="12"/>
  <c r="EP215" i="12"/>
  <c r="EN215" i="12"/>
  <c r="EM215" i="12"/>
  <c r="EU214" i="12"/>
  <c r="ET214" i="12"/>
  <c r="ES214" i="12"/>
  <c r="ER214" i="12"/>
  <c r="EQ214" i="12"/>
  <c r="EP214" i="12"/>
  <c r="EN214" i="12"/>
  <c r="EM214" i="12"/>
  <c r="EU213" i="12"/>
  <c r="ET213" i="12"/>
  <c r="ES213" i="12"/>
  <c r="ER213" i="12"/>
  <c r="EQ213" i="12"/>
  <c r="EP213" i="12"/>
  <c r="EN213" i="12"/>
  <c r="EM213" i="12"/>
  <c r="EU212" i="12"/>
  <c r="ET212" i="12"/>
  <c r="ES212" i="12"/>
  <c r="ER212" i="12"/>
  <c r="EQ212" i="12"/>
  <c r="EP212" i="12"/>
  <c r="EN212" i="12"/>
  <c r="EM212" i="12"/>
  <c r="EU211" i="12"/>
  <c r="ET211" i="12"/>
  <c r="ES211" i="12"/>
  <c r="ER211" i="12"/>
  <c r="EQ211" i="12"/>
  <c r="EP211" i="12"/>
  <c r="EN211" i="12"/>
  <c r="EM211" i="12"/>
  <c r="EU210" i="12"/>
  <c r="ET210" i="12"/>
  <c r="ES210" i="12"/>
  <c r="ER210" i="12"/>
  <c r="EQ210" i="12"/>
  <c r="EP210" i="12"/>
  <c r="EN210" i="12"/>
  <c r="EM210" i="12"/>
  <c r="EU209" i="12"/>
  <c r="ET209" i="12"/>
  <c r="ES209" i="12"/>
  <c r="ER209" i="12"/>
  <c r="EQ209" i="12"/>
  <c r="EP209" i="12"/>
  <c r="EN209" i="12"/>
  <c r="EM209" i="12"/>
  <c r="EU208" i="12"/>
  <c r="ET208" i="12"/>
  <c r="ES208" i="12"/>
  <c r="ER208" i="12"/>
  <c r="EQ208" i="12"/>
  <c r="EP208" i="12"/>
  <c r="EN208" i="12"/>
  <c r="EM208" i="12"/>
  <c r="EU207" i="12"/>
  <c r="ET207" i="12"/>
  <c r="ES207" i="12"/>
  <c r="ER207" i="12"/>
  <c r="EQ207" i="12"/>
  <c r="EP207" i="12"/>
  <c r="EN207" i="12"/>
  <c r="EM207" i="12"/>
  <c r="EU206" i="12"/>
  <c r="ET206" i="12"/>
  <c r="ES206" i="12"/>
  <c r="ER206" i="12"/>
  <c r="EQ206" i="12"/>
  <c r="EP206" i="12"/>
  <c r="EN206" i="12"/>
  <c r="EM206" i="12"/>
  <c r="EU205" i="12"/>
  <c r="ET205" i="12"/>
  <c r="ES205" i="12"/>
  <c r="ER205" i="12"/>
  <c r="EQ205" i="12"/>
  <c r="EP205" i="12"/>
  <c r="EN205" i="12"/>
  <c r="EM205" i="12"/>
  <c r="EU204" i="12"/>
  <c r="ET204" i="12"/>
  <c r="ES204" i="12"/>
  <c r="ER204" i="12"/>
  <c r="EQ204" i="12"/>
  <c r="EP204" i="12"/>
  <c r="EN204" i="12"/>
  <c r="EM204" i="12"/>
  <c r="EU203" i="12"/>
  <c r="ET203" i="12"/>
  <c r="ES203" i="12"/>
  <c r="ER203" i="12"/>
  <c r="EQ203" i="12"/>
  <c r="EP203" i="12"/>
  <c r="EN203" i="12"/>
  <c r="EM203" i="12"/>
  <c r="EU202" i="12"/>
  <c r="ET202" i="12"/>
  <c r="ES202" i="12"/>
  <c r="ER202" i="12"/>
  <c r="EQ202" i="12"/>
  <c r="EP202" i="12"/>
  <c r="EN202" i="12"/>
  <c r="EM202" i="12"/>
  <c r="EU201" i="12"/>
  <c r="ET201" i="12"/>
  <c r="ES201" i="12"/>
  <c r="ER201" i="12"/>
  <c r="EQ201" i="12"/>
  <c r="EP201" i="12"/>
  <c r="EN201" i="12"/>
  <c r="EM201" i="12"/>
  <c r="EU200" i="12"/>
  <c r="ET200" i="12"/>
  <c r="ES200" i="12"/>
  <c r="ER200" i="12"/>
  <c r="EQ200" i="12"/>
  <c r="EP200" i="12"/>
  <c r="EN200" i="12"/>
  <c r="EM200" i="12"/>
  <c r="EU199" i="12"/>
  <c r="ET199" i="12"/>
  <c r="ES199" i="12"/>
  <c r="ER199" i="12"/>
  <c r="EQ199" i="12"/>
  <c r="EP199" i="12"/>
  <c r="EN199" i="12"/>
  <c r="EM199" i="12"/>
  <c r="EU198" i="12"/>
  <c r="ET198" i="12"/>
  <c r="ES198" i="12"/>
  <c r="ER198" i="12"/>
  <c r="EQ198" i="12"/>
  <c r="EP198" i="12"/>
  <c r="EN198" i="12"/>
  <c r="EM198" i="12"/>
  <c r="EU197" i="12"/>
  <c r="ET197" i="12"/>
  <c r="ES197" i="12"/>
  <c r="ER197" i="12"/>
  <c r="EQ197" i="12"/>
  <c r="EP197" i="12"/>
  <c r="EN197" i="12"/>
  <c r="EM197" i="12"/>
  <c r="EU196" i="12"/>
  <c r="ET196" i="12"/>
  <c r="ES196" i="12"/>
  <c r="ER196" i="12"/>
  <c r="EQ196" i="12"/>
  <c r="EP196" i="12"/>
  <c r="EN196" i="12"/>
  <c r="EM196" i="12"/>
  <c r="EU195" i="12"/>
  <c r="ET195" i="12"/>
  <c r="ES195" i="12"/>
  <c r="ER195" i="12"/>
  <c r="EQ195" i="12"/>
  <c r="EP195" i="12"/>
  <c r="EN195" i="12"/>
  <c r="EM195" i="12"/>
  <c r="EU194" i="12"/>
  <c r="ET194" i="12"/>
  <c r="ES194" i="12"/>
  <c r="ER194" i="12"/>
  <c r="EQ194" i="12"/>
  <c r="EP194" i="12"/>
  <c r="EN194" i="12"/>
  <c r="EM194" i="12"/>
  <c r="EU193" i="12"/>
  <c r="ET193" i="12"/>
  <c r="ES193" i="12"/>
  <c r="ER193" i="12"/>
  <c r="EQ193" i="12"/>
  <c r="EP193" i="12"/>
  <c r="EN193" i="12"/>
  <c r="EM193" i="12"/>
  <c r="EU192" i="12"/>
  <c r="ET192" i="12"/>
  <c r="ES192" i="12"/>
  <c r="ER192" i="12"/>
  <c r="EQ192" i="12"/>
  <c r="EP192" i="12"/>
  <c r="EN192" i="12"/>
  <c r="EM192" i="12"/>
  <c r="EU191" i="12"/>
  <c r="ET191" i="12"/>
  <c r="ES191" i="12"/>
  <c r="ER191" i="12"/>
  <c r="EQ191" i="12"/>
  <c r="EP191" i="12"/>
  <c r="EN191" i="12"/>
  <c r="EM191" i="12"/>
  <c r="EU190" i="12"/>
  <c r="ET190" i="12"/>
  <c r="ES190" i="12"/>
  <c r="ER190" i="12"/>
  <c r="EQ190" i="12"/>
  <c r="EP190" i="12"/>
  <c r="EN190" i="12"/>
  <c r="EM190" i="12"/>
  <c r="EU189" i="12"/>
  <c r="ET189" i="12"/>
  <c r="ES189" i="12"/>
  <c r="ER189" i="12"/>
  <c r="EQ189" i="12"/>
  <c r="EP189" i="12"/>
  <c r="EN189" i="12"/>
  <c r="EM189" i="12"/>
  <c r="EU188" i="12"/>
  <c r="ET188" i="12"/>
  <c r="ES188" i="12"/>
  <c r="ER188" i="12"/>
  <c r="EQ188" i="12"/>
  <c r="EP188" i="12"/>
  <c r="EN188" i="12"/>
  <c r="EM188" i="12"/>
  <c r="EU187" i="12"/>
  <c r="ET187" i="12"/>
  <c r="ES187" i="12"/>
  <c r="ER187" i="12"/>
  <c r="EQ187" i="12"/>
  <c r="EP187" i="12"/>
  <c r="EN187" i="12"/>
  <c r="EM187" i="12"/>
  <c r="EU186" i="12"/>
  <c r="ET186" i="12"/>
  <c r="ES186" i="12"/>
  <c r="ER186" i="12"/>
  <c r="EQ186" i="12"/>
  <c r="EP186" i="12"/>
  <c r="EN186" i="12"/>
  <c r="EM186" i="12"/>
  <c r="EU185" i="12"/>
  <c r="ET185" i="12"/>
  <c r="ES185" i="12"/>
  <c r="ER185" i="12"/>
  <c r="EQ185" i="12"/>
  <c r="EP185" i="12"/>
  <c r="EN185" i="12"/>
  <c r="EM185" i="12"/>
  <c r="EU184" i="12"/>
  <c r="ET184" i="12"/>
  <c r="ES184" i="12"/>
  <c r="ER184" i="12"/>
  <c r="EQ184" i="12"/>
  <c r="EP184" i="12"/>
  <c r="EN184" i="12"/>
  <c r="EM184" i="12"/>
  <c r="ET183" i="12"/>
  <c r="ES183" i="12"/>
  <c r="ER183" i="12"/>
  <c r="EQ183" i="12"/>
  <c r="EP183" i="12"/>
  <c r="EN183" i="12"/>
  <c r="EM183" i="12"/>
  <c r="EU182" i="12"/>
  <c r="ET182" i="12"/>
  <c r="ES182" i="12"/>
  <c r="ER182" i="12"/>
  <c r="EQ182" i="12"/>
  <c r="EP182" i="12"/>
  <c r="EN182" i="12"/>
  <c r="EM182" i="12"/>
  <c r="EU181" i="12"/>
  <c r="ET181" i="12"/>
  <c r="ES181" i="12"/>
  <c r="ER181" i="12"/>
  <c r="EQ181" i="12"/>
  <c r="EP181" i="12"/>
  <c r="EN181" i="12"/>
  <c r="EM181" i="12"/>
  <c r="EU180" i="12"/>
  <c r="ET180" i="12"/>
  <c r="ES180" i="12"/>
  <c r="ER180" i="12"/>
  <c r="EQ180" i="12"/>
  <c r="EP180" i="12"/>
  <c r="EN180" i="12"/>
  <c r="EM180" i="12"/>
  <c r="EU179" i="12"/>
  <c r="ET179" i="12"/>
  <c r="ES179" i="12"/>
  <c r="ER179" i="12"/>
  <c r="EQ179" i="12"/>
  <c r="EP179" i="12"/>
  <c r="EN179" i="12"/>
  <c r="EM179" i="12"/>
  <c r="EU178" i="12"/>
  <c r="ET178" i="12"/>
  <c r="ES178" i="12"/>
  <c r="ER178" i="12"/>
  <c r="EQ178" i="12"/>
  <c r="EP178" i="12"/>
  <c r="EN178" i="12"/>
  <c r="EM178" i="12"/>
  <c r="EU177" i="12"/>
  <c r="ET177" i="12"/>
  <c r="ES177" i="12"/>
  <c r="ER177" i="12"/>
  <c r="EQ177" i="12"/>
  <c r="EP177" i="12"/>
  <c r="EN177" i="12"/>
  <c r="EM177" i="12"/>
  <c r="EU176" i="12"/>
  <c r="ET176" i="12"/>
  <c r="ES176" i="12"/>
  <c r="ER176" i="12"/>
  <c r="EQ176" i="12"/>
  <c r="EP176" i="12"/>
  <c r="EN176" i="12"/>
  <c r="EM176" i="12"/>
  <c r="EU175" i="12"/>
  <c r="ET175" i="12"/>
  <c r="ES175" i="12"/>
  <c r="ER175" i="12"/>
  <c r="EQ175" i="12"/>
  <c r="EP175" i="12"/>
  <c r="EN175" i="12"/>
  <c r="EM175" i="12"/>
  <c r="ET174" i="12"/>
  <c r="ES174" i="12"/>
  <c r="ER174" i="12"/>
  <c r="EQ174" i="12"/>
  <c r="EP174" i="12"/>
  <c r="EN174" i="12"/>
  <c r="EM174" i="12"/>
  <c r="ET173" i="12"/>
  <c r="ES173" i="12"/>
  <c r="ER173" i="12"/>
  <c r="EQ173" i="12"/>
  <c r="EP173" i="12"/>
  <c r="EN173" i="12"/>
  <c r="EM173" i="12"/>
  <c r="EU172" i="12"/>
  <c r="ET172" i="12"/>
  <c r="ES172" i="12"/>
  <c r="ER172" i="12"/>
  <c r="EQ172" i="12"/>
  <c r="EP172" i="12"/>
  <c r="EN172" i="12"/>
  <c r="EM172" i="12"/>
  <c r="EU171" i="12"/>
  <c r="ET171" i="12"/>
  <c r="ES171" i="12"/>
  <c r="ER171" i="12"/>
  <c r="EQ171" i="12"/>
  <c r="EP171" i="12"/>
  <c r="EN171" i="12"/>
  <c r="EM171" i="12"/>
  <c r="EU170" i="12"/>
  <c r="ET170" i="12"/>
  <c r="ES170" i="12"/>
  <c r="ER170" i="12"/>
  <c r="EQ170" i="12"/>
  <c r="EP170" i="12"/>
  <c r="EN170" i="12"/>
  <c r="EM170" i="12"/>
  <c r="EU169" i="12"/>
  <c r="ET169" i="12"/>
  <c r="ES169" i="12"/>
  <c r="ER169" i="12"/>
  <c r="EQ169" i="12"/>
  <c r="EP169" i="12"/>
  <c r="EN169" i="12"/>
  <c r="EM169" i="12"/>
  <c r="EU168" i="12"/>
  <c r="ET168" i="12"/>
  <c r="ES168" i="12"/>
  <c r="ER168" i="12"/>
  <c r="EQ168" i="12"/>
  <c r="EP168" i="12"/>
  <c r="EN168" i="12"/>
  <c r="EM168" i="12"/>
  <c r="EU167" i="12"/>
  <c r="ET167" i="12"/>
  <c r="ES167" i="12"/>
  <c r="ER167" i="12"/>
  <c r="EQ167" i="12"/>
  <c r="EP167" i="12"/>
  <c r="EN167" i="12"/>
  <c r="EM167" i="12"/>
  <c r="EU166" i="12"/>
  <c r="ET166" i="12"/>
  <c r="ES166" i="12"/>
  <c r="ER166" i="12"/>
  <c r="EQ166" i="12"/>
  <c r="EP166" i="12"/>
  <c r="EN166" i="12"/>
  <c r="EM166" i="12"/>
  <c r="EU165" i="12"/>
  <c r="ET165" i="12"/>
  <c r="ES165" i="12"/>
  <c r="ER165" i="12"/>
  <c r="EQ165" i="12"/>
  <c r="EP165" i="12"/>
  <c r="EN165" i="12"/>
  <c r="EM165" i="12"/>
  <c r="EU164" i="12"/>
  <c r="ET164" i="12"/>
  <c r="ES164" i="12"/>
  <c r="ER164" i="12"/>
  <c r="EQ164" i="12"/>
  <c r="EP164" i="12"/>
  <c r="EN164" i="12"/>
  <c r="EM164" i="12"/>
  <c r="EU163" i="12"/>
  <c r="ET163" i="12"/>
  <c r="ES163" i="12"/>
  <c r="ER163" i="12"/>
  <c r="EQ163" i="12"/>
  <c r="EP163" i="12"/>
  <c r="EN163" i="12"/>
  <c r="EM163" i="12"/>
  <c r="EU162" i="12"/>
  <c r="ET162" i="12"/>
  <c r="ES162" i="12"/>
  <c r="ER162" i="12"/>
  <c r="EQ162" i="12"/>
  <c r="EP162" i="12"/>
  <c r="EN162" i="12"/>
  <c r="EM162" i="12"/>
  <c r="EU161" i="12"/>
  <c r="ET161" i="12"/>
  <c r="ES161" i="12"/>
  <c r="ER161" i="12"/>
  <c r="EQ161" i="12"/>
  <c r="EP161" i="12"/>
  <c r="EN161" i="12"/>
  <c r="EM161" i="12"/>
  <c r="EU160" i="12"/>
  <c r="ET160" i="12"/>
  <c r="ES160" i="12"/>
  <c r="ER160" i="12"/>
  <c r="EQ160" i="12"/>
  <c r="EP160" i="12"/>
  <c r="EN160" i="12"/>
  <c r="EM160" i="12"/>
  <c r="EU159" i="12"/>
  <c r="ET159" i="12"/>
  <c r="ES159" i="12"/>
  <c r="ER159" i="12"/>
  <c r="EQ159" i="12"/>
  <c r="EP159" i="12"/>
  <c r="EN159" i="12"/>
  <c r="EM159" i="12"/>
  <c r="EU158" i="12"/>
  <c r="ET158" i="12"/>
  <c r="ES158" i="12"/>
  <c r="ER158" i="12"/>
  <c r="EQ158" i="12"/>
  <c r="EP158" i="12"/>
  <c r="EN158" i="12"/>
  <c r="EM158" i="12"/>
  <c r="EU157" i="12"/>
  <c r="ET157" i="12"/>
  <c r="ES157" i="12"/>
  <c r="ER157" i="12"/>
  <c r="EQ157" i="12"/>
  <c r="EP157" i="12"/>
  <c r="EN157" i="12"/>
  <c r="EM157" i="12"/>
  <c r="EU156" i="12"/>
  <c r="ET156" i="12"/>
  <c r="ES156" i="12"/>
  <c r="ER156" i="12"/>
  <c r="EQ156" i="12"/>
  <c r="EP156" i="12"/>
  <c r="EN156" i="12"/>
  <c r="EM156" i="12"/>
  <c r="EU155" i="12"/>
  <c r="ET155" i="12"/>
  <c r="ES155" i="12"/>
  <c r="ER155" i="12"/>
  <c r="EQ155" i="12"/>
  <c r="EP155" i="12"/>
  <c r="EN155" i="12"/>
  <c r="EM155" i="12"/>
  <c r="ET154" i="12"/>
  <c r="ES154" i="12"/>
  <c r="ER154" i="12"/>
  <c r="EQ154" i="12"/>
  <c r="EP154" i="12"/>
  <c r="EN154" i="12"/>
  <c r="EM154" i="12"/>
  <c r="EU153" i="12"/>
  <c r="ET153" i="12"/>
  <c r="ES153" i="12"/>
  <c r="ER153" i="12"/>
  <c r="EQ153" i="12"/>
  <c r="EP153" i="12"/>
  <c r="EN153" i="12"/>
  <c r="EM153" i="12"/>
  <c r="EU152" i="12"/>
  <c r="ET152" i="12"/>
  <c r="ES152" i="12"/>
  <c r="ER152" i="12"/>
  <c r="EQ152" i="12"/>
  <c r="EP152" i="12"/>
  <c r="EN152" i="12"/>
  <c r="EM152" i="12"/>
  <c r="EU151" i="12"/>
  <c r="ET151" i="12"/>
  <c r="ES151" i="12"/>
  <c r="ER151" i="12"/>
  <c r="EQ151" i="12"/>
  <c r="EP151" i="12"/>
  <c r="EN151" i="12"/>
  <c r="EM151" i="12"/>
  <c r="EU150" i="12"/>
  <c r="ET150" i="12"/>
  <c r="ES150" i="12"/>
  <c r="ER150" i="12"/>
  <c r="EQ150" i="12"/>
  <c r="EP150" i="12"/>
  <c r="EN150" i="12"/>
  <c r="EM150" i="12"/>
  <c r="EU149" i="12"/>
  <c r="ET149" i="12"/>
  <c r="ES149" i="12"/>
  <c r="ER149" i="12"/>
  <c r="EQ149" i="12"/>
  <c r="EP149" i="12"/>
  <c r="EN149" i="12"/>
  <c r="EM149" i="12"/>
  <c r="EU148" i="12"/>
  <c r="ET148" i="12"/>
  <c r="ES148" i="12"/>
  <c r="ER148" i="12"/>
  <c r="EQ148" i="12"/>
  <c r="EP148" i="12"/>
  <c r="EN148" i="12"/>
  <c r="EM148" i="12"/>
  <c r="EU147" i="12"/>
  <c r="ET147" i="12"/>
  <c r="ES147" i="12"/>
  <c r="ER147" i="12"/>
  <c r="EQ147" i="12"/>
  <c r="EP147" i="12"/>
  <c r="EN147" i="12"/>
  <c r="EM147" i="12"/>
  <c r="EU146" i="12"/>
  <c r="ET146" i="12"/>
  <c r="ES146" i="12"/>
  <c r="ER146" i="12"/>
  <c r="EQ146" i="12"/>
  <c r="EP146" i="12"/>
  <c r="EN146" i="12"/>
  <c r="EM146" i="12"/>
  <c r="EU145" i="12"/>
  <c r="ET145" i="12"/>
  <c r="ES145" i="12"/>
  <c r="ER145" i="12"/>
  <c r="EQ145" i="12"/>
  <c r="EP145" i="12"/>
  <c r="EN145" i="12"/>
  <c r="EM145" i="12"/>
  <c r="EU144" i="12"/>
  <c r="ET144" i="12"/>
  <c r="ES144" i="12"/>
  <c r="ER144" i="12"/>
  <c r="EQ144" i="12"/>
  <c r="EP144" i="12"/>
  <c r="EN144" i="12"/>
  <c r="EM144" i="12"/>
  <c r="EU143" i="12"/>
  <c r="ET143" i="12"/>
  <c r="ES143" i="12"/>
  <c r="ER143" i="12"/>
  <c r="EQ143" i="12"/>
  <c r="EP143" i="12"/>
  <c r="EN143" i="12"/>
  <c r="EM143" i="12"/>
  <c r="EU142" i="12"/>
  <c r="ET142" i="12"/>
  <c r="ES142" i="12"/>
  <c r="ER142" i="12"/>
  <c r="EQ142" i="12"/>
  <c r="EP142" i="12"/>
  <c r="EN142" i="12"/>
  <c r="EM142" i="12"/>
  <c r="EU141" i="12"/>
  <c r="ET141" i="12"/>
  <c r="ES141" i="12"/>
  <c r="ER141" i="12"/>
  <c r="EQ141" i="12"/>
  <c r="EP141" i="12"/>
  <c r="EN141" i="12"/>
  <c r="EM141" i="12"/>
  <c r="EU140" i="12"/>
  <c r="ET140" i="12"/>
  <c r="ES140" i="12"/>
  <c r="ER140" i="12"/>
  <c r="EQ140" i="12"/>
  <c r="EP140" i="12"/>
  <c r="EN140" i="12"/>
  <c r="EM140" i="12"/>
  <c r="EU139" i="12"/>
  <c r="ET139" i="12"/>
  <c r="ES139" i="12"/>
  <c r="ER139" i="12"/>
  <c r="EQ139" i="12"/>
  <c r="EP139" i="12"/>
  <c r="EN139" i="12"/>
  <c r="EM139" i="12"/>
  <c r="EU138" i="12"/>
  <c r="ET138" i="12"/>
  <c r="ES138" i="12"/>
  <c r="ER138" i="12"/>
  <c r="EQ138" i="12"/>
  <c r="EP138" i="12"/>
  <c r="EN138" i="12"/>
  <c r="EM138" i="12"/>
  <c r="EU137" i="12"/>
  <c r="ET137" i="12"/>
  <c r="ES137" i="12"/>
  <c r="ER137" i="12"/>
  <c r="EQ137" i="12"/>
  <c r="EP137" i="12"/>
  <c r="EN137" i="12"/>
  <c r="EM137" i="12"/>
  <c r="EU136" i="12"/>
  <c r="ET136" i="12"/>
  <c r="ES136" i="12"/>
  <c r="ER136" i="12"/>
  <c r="EQ136" i="12"/>
  <c r="EP136" i="12"/>
  <c r="EN136" i="12"/>
  <c r="EM136" i="12"/>
  <c r="ET135" i="12"/>
  <c r="ES135" i="12"/>
  <c r="EQ135" i="12"/>
  <c r="EP135" i="12"/>
  <c r="EN135" i="12"/>
  <c r="EM135" i="12"/>
  <c r="EU134" i="12"/>
  <c r="ET134" i="12"/>
  <c r="ES134" i="12"/>
  <c r="ER134" i="12"/>
  <c r="EQ134" i="12"/>
  <c r="EP134" i="12"/>
  <c r="EN134" i="12"/>
  <c r="EM134" i="12"/>
  <c r="EU133" i="12"/>
  <c r="ET133" i="12"/>
  <c r="ES133" i="12"/>
  <c r="ER133" i="12"/>
  <c r="EQ133" i="12"/>
  <c r="EP133" i="12"/>
  <c r="EN133" i="12"/>
  <c r="EM133" i="12"/>
  <c r="EU132" i="12"/>
  <c r="ET132" i="12"/>
  <c r="ES132" i="12"/>
  <c r="ER132" i="12"/>
  <c r="EQ132" i="12"/>
  <c r="EP132" i="12"/>
  <c r="EN132" i="12"/>
  <c r="EM132" i="12"/>
  <c r="EU131" i="12"/>
  <c r="ET131" i="12"/>
  <c r="ES131" i="12"/>
  <c r="ER131" i="12"/>
  <c r="EQ131" i="12"/>
  <c r="EP131" i="12"/>
  <c r="EN131" i="12"/>
  <c r="EM131" i="12"/>
  <c r="EU130" i="12"/>
  <c r="ET130" i="12"/>
  <c r="ES130" i="12"/>
  <c r="ER130" i="12"/>
  <c r="EQ130" i="12"/>
  <c r="EP130" i="12"/>
  <c r="EN130" i="12"/>
  <c r="EM130" i="12"/>
  <c r="EU129" i="12"/>
  <c r="ET129" i="12"/>
  <c r="ES129" i="12"/>
  <c r="ER129" i="12"/>
  <c r="EQ129" i="12"/>
  <c r="EP129" i="12"/>
  <c r="EN129" i="12"/>
  <c r="EM129" i="12"/>
  <c r="EU128" i="12"/>
  <c r="ET128" i="12"/>
  <c r="ES128" i="12"/>
  <c r="ER128" i="12"/>
  <c r="EQ128" i="12"/>
  <c r="EP128" i="12"/>
  <c r="EN128" i="12"/>
  <c r="EM128" i="12"/>
  <c r="EU127" i="12"/>
  <c r="ET127" i="12"/>
  <c r="ES127" i="12"/>
  <c r="ER127" i="12"/>
  <c r="EQ127" i="12"/>
  <c r="EP127" i="12"/>
  <c r="EN127" i="12"/>
  <c r="EM127" i="12"/>
  <c r="EU126" i="12"/>
  <c r="ET126" i="12"/>
  <c r="ES126" i="12"/>
  <c r="ER126" i="12"/>
  <c r="EQ126" i="12"/>
  <c r="EP126" i="12"/>
  <c r="EN126" i="12"/>
  <c r="EM126" i="12"/>
  <c r="EU125" i="12"/>
  <c r="ET125" i="12"/>
  <c r="ES125" i="12"/>
  <c r="ER125" i="12"/>
  <c r="EQ125" i="12"/>
  <c r="EP125" i="12"/>
  <c r="EN125" i="12"/>
  <c r="EM125" i="12"/>
  <c r="EU124" i="12"/>
  <c r="ET124" i="12"/>
  <c r="ES124" i="12"/>
  <c r="ER124" i="12"/>
  <c r="EQ124" i="12"/>
  <c r="EP124" i="12"/>
  <c r="EN124" i="12"/>
  <c r="EM124" i="12"/>
  <c r="EU123" i="12"/>
  <c r="ET123" i="12"/>
  <c r="ES123" i="12"/>
  <c r="ER123" i="12"/>
  <c r="EQ123" i="12"/>
  <c r="EP123" i="12"/>
  <c r="EN123" i="12"/>
  <c r="EM123" i="12"/>
  <c r="EU122" i="12"/>
  <c r="ET122" i="12"/>
  <c r="ES122" i="12"/>
  <c r="ER122" i="12"/>
  <c r="EQ122" i="12"/>
  <c r="EP122" i="12"/>
  <c r="EN122" i="12"/>
  <c r="EM122" i="12"/>
  <c r="EU121" i="12"/>
  <c r="ET121" i="12"/>
  <c r="ES121" i="12"/>
  <c r="ER121" i="12"/>
  <c r="EQ121" i="12"/>
  <c r="EP121" i="12"/>
  <c r="EN121" i="12"/>
  <c r="EM121" i="12"/>
  <c r="EU120" i="12"/>
  <c r="ES120" i="12"/>
  <c r="ER120" i="12"/>
  <c r="EQ120" i="12"/>
  <c r="EP120" i="12"/>
  <c r="EN120" i="12"/>
  <c r="EM120" i="12"/>
  <c r="EU119" i="12"/>
  <c r="ET119" i="12"/>
  <c r="ES119" i="12"/>
  <c r="ER119" i="12"/>
  <c r="EQ119" i="12"/>
  <c r="EP119" i="12"/>
  <c r="EN119" i="12"/>
  <c r="EM119" i="12"/>
  <c r="EU118" i="12"/>
  <c r="ET118" i="12"/>
  <c r="ES118" i="12"/>
  <c r="ER118" i="12"/>
  <c r="EQ118" i="12"/>
  <c r="EP118" i="12"/>
  <c r="EN118" i="12"/>
  <c r="EM118" i="12"/>
  <c r="EU117" i="12"/>
  <c r="ET117" i="12"/>
  <c r="ES117" i="12"/>
  <c r="ER117" i="12"/>
  <c r="EQ117" i="12"/>
  <c r="EP117" i="12"/>
  <c r="EN117" i="12"/>
  <c r="EM117" i="12"/>
  <c r="EU116" i="12"/>
  <c r="ET116" i="12"/>
  <c r="ES116" i="12"/>
  <c r="ER116" i="12"/>
  <c r="EQ116" i="12"/>
  <c r="EP116" i="12"/>
  <c r="EN116" i="12"/>
  <c r="EM116" i="12"/>
  <c r="EU115" i="12"/>
  <c r="ET115" i="12"/>
  <c r="ES115" i="12"/>
  <c r="ER115" i="12"/>
  <c r="EQ115" i="12"/>
  <c r="EP115" i="12"/>
  <c r="EN115" i="12"/>
  <c r="EM115" i="12"/>
  <c r="EU114" i="12"/>
  <c r="ET114" i="12"/>
  <c r="ES114" i="12"/>
  <c r="ER114" i="12"/>
  <c r="EQ114" i="12"/>
  <c r="EP114" i="12"/>
  <c r="EN114" i="12"/>
  <c r="EM114" i="12"/>
  <c r="EU113" i="12"/>
  <c r="ET113" i="12"/>
  <c r="ES113" i="12"/>
  <c r="ER113" i="12"/>
  <c r="EQ113" i="12"/>
  <c r="EP113" i="12"/>
  <c r="EN113" i="12"/>
  <c r="EM113" i="12"/>
  <c r="EU112" i="12"/>
  <c r="ET112" i="12"/>
  <c r="ES112" i="12"/>
  <c r="ER112" i="12"/>
  <c r="EQ112" i="12"/>
  <c r="EP112" i="12"/>
  <c r="EN112" i="12"/>
  <c r="EM112" i="12"/>
  <c r="EU111" i="12"/>
  <c r="ET111" i="12"/>
  <c r="ES111" i="12"/>
  <c r="ER111" i="12"/>
  <c r="EQ111" i="12"/>
  <c r="EP111" i="12"/>
  <c r="EN111" i="12"/>
  <c r="EM111" i="12"/>
  <c r="EU110" i="12"/>
  <c r="ET110" i="12"/>
  <c r="ES110" i="12"/>
  <c r="ER110" i="12"/>
  <c r="EQ110" i="12"/>
  <c r="EP110" i="12"/>
  <c r="EN110" i="12"/>
  <c r="EM110" i="12"/>
  <c r="EU109" i="12"/>
  <c r="ET109" i="12"/>
  <c r="ES109" i="12"/>
  <c r="ER109" i="12"/>
  <c r="EQ109" i="12"/>
  <c r="EP109" i="12"/>
  <c r="EN109" i="12"/>
  <c r="EM109" i="12"/>
  <c r="EU108" i="12"/>
  <c r="ET108" i="12"/>
  <c r="ES108" i="12"/>
  <c r="ER108" i="12"/>
  <c r="EQ108" i="12"/>
  <c r="EP108" i="12"/>
  <c r="EN108" i="12"/>
  <c r="EM108" i="12"/>
  <c r="EU107" i="12"/>
  <c r="ET107" i="12"/>
  <c r="ES107" i="12"/>
  <c r="ER107" i="12"/>
  <c r="EQ107" i="12"/>
  <c r="EP107" i="12"/>
  <c r="EN107" i="12"/>
  <c r="EM107" i="12"/>
  <c r="EU106" i="12"/>
  <c r="ET106" i="12"/>
  <c r="ES106" i="12"/>
  <c r="ER106" i="12"/>
  <c r="EQ106" i="12"/>
  <c r="EP106" i="12"/>
  <c r="EN106" i="12"/>
  <c r="EM106" i="12"/>
  <c r="EU105" i="12"/>
  <c r="ET105" i="12"/>
  <c r="ES105" i="12"/>
  <c r="ER105" i="12"/>
  <c r="EQ105" i="12"/>
  <c r="EP105" i="12"/>
  <c r="EN105" i="12"/>
  <c r="EM105" i="12"/>
  <c r="EU104" i="12"/>
  <c r="ET104" i="12"/>
  <c r="ES104" i="12"/>
  <c r="ER104" i="12"/>
  <c r="EQ104" i="12"/>
  <c r="EP104" i="12"/>
  <c r="EN104" i="12"/>
  <c r="EM104" i="12"/>
  <c r="EU103" i="12"/>
  <c r="ET103" i="12"/>
  <c r="ES103" i="12"/>
  <c r="ER103" i="12"/>
  <c r="EQ103" i="12"/>
  <c r="EP103" i="12"/>
  <c r="EN103" i="12"/>
  <c r="EM103" i="12"/>
  <c r="EU102" i="12"/>
  <c r="ET102" i="12"/>
  <c r="ES102" i="12"/>
  <c r="ER102" i="12"/>
  <c r="EQ102" i="12"/>
  <c r="EP102" i="12"/>
  <c r="EN102" i="12"/>
  <c r="EM102" i="12"/>
  <c r="EU101" i="12"/>
  <c r="ET101" i="12"/>
  <c r="ES101" i="12"/>
  <c r="ER101" i="12"/>
  <c r="EQ101" i="12"/>
  <c r="EP101" i="12"/>
  <c r="EN101" i="12"/>
  <c r="EM101" i="12"/>
  <c r="EU100" i="12"/>
  <c r="ET100" i="12"/>
  <c r="ES100" i="12"/>
  <c r="ER100" i="12"/>
  <c r="EQ100" i="12"/>
  <c r="EP100" i="12"/>
  <c r="EN100" i="12"/>
  <c r="EM100" i="12"/>
  <c r="EU99" i="12"/>
  <c r="ET99" i="12"/>
  <c r="ES99" i="12"/>
  <c r="ER99" i="12"/>
  <c r="EQ99" i="12"/>
  <c r="EP99" i="12"/>
  <c r="EN99" i="12"/>
  <c r="EM99" i="12"/>
  <c r="EU98" i="12"/>
  <c r="ET98" i="12"/>
  <c r="ES98" i="12"/>
  <c r="ER98" i="12"/>
  <c r="EQ98" i="12"/>
  <c r="EP98" i="12"/>
  <c r="EN98" i="12"/>
  <c r="EM98" i="12"/>
  <c r="EU97" i="12"/>
  <c r="ET97" i="12"/>
  <c r="ES97" i="12"/>
  <c r="ER97" i="12"/>
  <c r="EQ97" i="12"/>
  <c r="EP97" i="12"/>
  <c r="EN97" i="12"/>
  <c r="EM97" i="12"/>
  <c r="EU96" i="12"/>
  <c r="ET96" i="12"/>
  <c r="ES96" i="12"/>
  <c r="ER96" i="12"/>
  <c r="EQ96" i="12"/>
  <c r="EP96" i="12"/>
  <c r="EN96" i="12"/>
  <c r="EM96" i="12"/>
  <c r="EU95" i="12"/>
  <c r="ET95" i="12"/>
  <c r="ES95" i="12"/>
  <c r="ER95" i="12"/>
  <c r="EQ95" i="12"/>
  <c r="EP95" i="12"/>
  <c r="EN95" i="12"/>
  <c r="EM95" i="12"/>
  <c r="EU94" i="12"/>
  <c r="ET94" i="12"/>
  <c r="ES94" i="12"/>
  <c r="ER94" i="12"/>
  <c r="EQ94" i="12"/>
  <c r="EP94" i="12"/>
  <c r="EN94" i="12"/>
  <c r="EM94" i="12"/>
  <c r="EU93" i="12"/>
  <c r="ET93" i="12"/>
  <c r="ES93" i="12"/>
  <c r="ER93" i="12"/>
  <c r="EQ93" i="12"/>
  <c r="EP93" i="12"/>
  <c r="EN93" i="12"/>
  <c r="EM93" i="12"/>
  <c r="EU92" i="12"/>
  <c r="ET92" i="12"/>
  <c r="ES92" i="12"/>
  <c r="ER92" i="12"/>
  <c r="EQ92" i="12"/>
  <c r="EP92" i="12"/>
  <c r="EN92" i="12"/>
  <c r="EM92" i="12"/>
  <c r="EU91" i="12"/>
  <c r="ET91" i="12"/>
  <c r="ES91" i="12"/>
  <c r="ER91" i="12"/>
  <c r="EQ91" i="12"/>
  <c r="EP91" i="12"/>
  <c r="EN91" i="12"/>
  <c r="EM91" i="12"/>
  <c r="EU90" i="12"/>
  <c r="ET90" i="12"/>
  <c r="ES90" i="12"/>
  <c r="ER90" i="12"/>
  <c r="EQ90" i="12"/>
  <c r="EP90" i="12"/>
  <c r="EN90" i="12"/>
  <c r="EM90" i="12"/>
  <c r="EU89" i="12"/>
  <c r="ET89" i="12"/>
  <c r="ES89" i="12"/>
  <c r="ER89" i="12"/>
  <c r="EQ89" i="12"/>
  <c r="EP89" i="12"/>
  <c r="EN89" i="12"/>
  <c r="EM89" i="12"/>
  <c r="EU88" i="12"/>
  <c r="ET88" i="12"/>
  <c r="ES88" i="12"/>
  <c r="ER88" i="12"/>
  <c r="EQ88" i="12"/>
  <c r="EP88" i="12"/>
  <c r="EN88" i="12"/>
  <c r="EM88" i="12"/>
  <c r="EU87" i="12"/>
  <c r="ET87" i="12"/>
  <c r="ES87" i="12"/>
  <c r="ER87" i="12"/>
  <c r="EQ87" i="12"/>
  <c r="EP87" i="12"/>
  <c r="EN87" i="12"/>
  <c r="EM87" i="12"/>
  <c r="EU86" i="12"/>
  <c r="ET86" i="12"/>
  <c r="ES86" i="12"/>
  <c r="ER86" i="12"/>
  <c r="EQ86" i="12"/>
  <c r="EP86" i="12"/>
  <c r="EN86" i="12"/>
  <c r="EM86" i="12"/>
  <c r="EU85" i="12"/>
  <c r="ET85" i="12"/>
  <c r="ES85" i="12"/>
  <c r="ER85" i="12"/>
  <c r="EQ85" i="12"/>
  <c r="EP85" i="12"/>
  <c r="EN85" i="12"/>
  <c r="EM85" i="12"/>
  <c r="EU84" i="12"/>
  <c r="ET84" i="12"/>
  <c r="ES84" i="12"/>
  <c r="ER84" i="12"/>
  <c r="EQ84" i="12"/>
  <c r="EP84" i="12"/>
  <c r="EN84" i="12"/>
  <c r="EM84" i="12"/>
  <c r="EU83" i="12"/>
  <c r="ET83" i="12"/>
  <c r="ES83" i="12"/>
  <c r="ER83" i="12"/>
  <c r="EQ83" i="12"/>
  <c r="EP83" i="12"/>
  <c r="EN83" i="12"/>
  <c r="EM83" i="12"/>
  <c r="EU82" i="12"/>
  <c r="ET82" i="12"/>
  <c r="ES82" i="12"/>
  <c r="ER82" i="12"/>
  <c r="EQ82" i="12"/>
  <c r="EP82" i="12"/>
  <c r="EN82" i="12"/>
  <c r="EM82" i="12"/>
  <c r="EU81" i="12"/>
  <c r="ET81" i="12"/>
  <c r="ES81" i="12"/>
  <c r="ER81" i="12"/>
  <c r="EQ81" i="12"/>
  <c r="EP81" i="12"/>
  <c r="EN81" i="12"/>
  <c r="EM81" i="12"/>
  <c r="EU80" i="12"/>
  <c r="ET80" i="12"/>
  <c r="ES80" i="12"/>
  <c r="ER80" i="12"/>
  <c r="EQ80" i="12"/>
  <c r="EP80" i="12"/>
  <c r="EN80" i="12"/>
  <c r="EM80" i="12"/>
  <c r="EU79" i="12"/>
  <c r="ET79" i="12"/>
  <c r="ES79" i="12"/>
  <c r="ER79" i="12"/>
  <c r="EQ79" i="12"/>
  <c r="EP79" i="12"/>
  <c r="EN79" i="12"/>
  <c r="EM79" i="12"/>
  <c r="EU78" i="12"/>
  <c r="ET78" i="12"/>
  <c r="ES78" i="12"/>
  <c r="ER78" i="12"/>
  <c r="EQ78" i="12"/>
  <c r="EP78" i="12"/>
  <c r="EN78" i="12"/>
  <c r="EM78" i="12"/>
  <c r="EU77" i="12"/>
  <c r="ET77" i="12"/>
  <c r="ES77" i="12"/>
  <c r="ER77" i="12"/>
  <c r="EQ77" i="12"/>
  <c r="EP77" i="12"/>
  <c r="EN77" i="12"/>
  <c r="EM77" i="12"/>
  <c r="EU76" i="12"/>
  <c r="ET76" i="12"/>
  <c r="ES76" i="12"/>
  <c r="ER76" i="12"/>
  <c r="EQ76" i="12"/>
  <c r="EP76" i="12"/>
  <c r="EN76" i="12"/>
  <c r="EM76" i="12"/>
  <c r="EU75" i="12"/>
  <c r="ET75" i="12"/>
  <c r="ES75" i="12"/>
  <c r="ER75" i="12"/>
  <c r="EQ75" i="12"/>
  <c r="EP75" i="12"/>
  <c r="EN75" i="12"/>
  <c r="EM75" i="12"/>
  <c r="EU74" i="12"/>
  <c r="ET74" i="12"/>
  <c r="ES74" i="12"/>
  <c r="ER74" i="12"/>
  <c r="EQ74" i="12"/>
  <c r="EP74" i="12"/>
  <c r="EN74" i="12"/>
  <c r="EM74" i="12"/>
  <c r="EU73" i="12"/>
  <c r="ET73" i="12"/>
  <c r="ES73" i="12"/>
  <c r="ER73" i="12"/>
  <c r="EQ73" i="12"/>
  <c r="EP73" i="12"/>
  <c r="EN73" i="12"/>
  <c r="EM73" i="12"/>
  <c r="EU72" i="12"/>
  <c r="ET72" i="12"/>
  <c r="ES72" i="12"/>
  <c r="ER72" i="12"/>
  <c r="EQ72" i="12"/>
  <c r="EP72" i="12"/>
  <c r="EN72" i="12"/>
  <c r="EM72" i="12"/>
  <c r="EU71" i="12"/>
  <c r="ET71" i="12"/>
  <c r="ES71" i="12"/>
  <c r="ER71" i="12"/>
  <c r="EQ71" i="12"/>
  <c r="EP71" i="12"/>
  <c r="EN71" i="12"/>
  <c r="EM71" i="12"/>
  <c r="EU70" i="12"/>
  <c r="ET70" i="12"/>
  <c r="ES70" i="12"/>
  <c r="ER70" i="12"/>
  <c r="EQ70" i="12"/>
  <c r="EP70" i="12"/>
  <c r="EN70" i="12"/>
  <c r="EM70" i="12"/>
  <c r="EU69" i="12"/>
  <c r="ET69" i="12"/>
  <c r="ES69" i="12"/>
  <c r="ER69" i="12"/>
  <c r="EQ69" i="12"/>
  <c r="EP69" i="12"/>
  <c r="EN69" i="12"/>
  <c r="EM69" i="12"/>
  <c r="EU68" i="12"/>
  <c r="ET68" i="12"/>
  <c r="ES68" i="12"/>
  <c r="ER68" i="12"/>
  <c r="EQ68" i="12"/>
  <c r="EP68" i="12"/>
  <c r="EN68" i="12"/>
  <c r="EM68" i="12"/>
  <c r="EU67" i="12"/>
  <c r="ET67" i="12"/>
  <c r="ES67" i="12"/>
  <c r="ER67" i="12"/>
  <c r="EQ67" i="12"/>
  <c r="EP67" i="12"/>
  <c r="EN67" i="12"/>
  <c r="EM67" i="12"/>
  <c r="EU66" i="12"/>
  <c r="ET66" i="12"/>
  <c r="ES66" i="12"/>
  <c r="ER66" i="12"/>
  <c r="EQ66" i="12"/>
  <c r="EP66" i="12"/>
  <c r="EN66" i="12"/>
  <c r="EM66" i="12"/>
  <c r="EU65" i="12"/>
  <c r="ET65" i="12"/>
  <c r="ES65" i="12"/>
  <c r="ER65" i="12"/>
  <c r="EQ65" i="12"/>
  <c r="EP65" i="12"/>
  <c r="EN65" i="12"/>
  <c r="EM65" i="12"/>
  <c r="EU64" i="12"/>
  <c r="ET64" i="12"/>
  <c r="ES64" i="12"/>
  <c r="ER64" i="12"/>
  <c r="EQ64" i="12"/>
  <c r="EP64" i="12"/>
  <c r="EN64" i="12"/>
  <c r="EM64" i="12"/>
  <c r="EU63" i="12"/>
  <c r="ET63" i="12"/>
  <c r="ES63" i="12"/>
  <c r="ER63" i="12"/>
  <c r="EQ63" i="12"/>
  <c r="EP63" i="12"/>
  <c r="EN63" i="12"/>
  <c r="EM63" i="12"/>
  <c r="EU62" i="12"/>
  <c r="ET62" i="12"/>
  <c r="ES62" i="12"/>
  <c r="ER62" i="12"/>
  <c r="EQ62" i="12"/>
  <c r="EP62" i="12"/>
  <c r="EN62" i="12"/>
  <c r="EM62" i="12"/>
  <c r="EO62" i="12" s="1"/>
  <c r="EU61" i="12"/>
  <c r="ET61" i="12"/>
  <c r="ES61" i="12"/>
  <c r="ER61" i="12"/>
  <c r="EQ61" i="12"/>
  <c r="EP61" i="12"/>
  <c r="EN61" i="12"/>
  <c r="EM61" i="12"/>
  <c r="EU60" i="12"/>
  <c r="ET60" i="12"/>
  <c r="ES60" i="12"/>
  <c r="ER60" i="12"/>
  <c r="EQ60" i="12"/>
  <c r="EP60" i="12"/>
  <c r="EN60" i="12"/>
  <c r="EM60" i="12"/>
  <c r="EU59" i="12"/>
  <c r="ET59" i="12"/>
  <c r="ES59" i="12"/>
  <c r="ER59" i="12"/>
  <c r="EQ59" i="12"/>
  <c r="EP59" i="12"/>
  <c r="EN59" i="12"/>
  <c r="EM59" i="12"/>
  <c r="ET58" i="12"/>
  <c r="ES58" i="12"/>
  <c r="ER58" i="12"/>
  <c r="EQ58" i="12"/>
  <c r="EP58" i="12"/>
  <c r="EN58" i="12"/>
  <c r="EM58" i="12"/>
  <c r="EU57" i="12"/>
  <c r="ET57" i="12"/>
  <c r="ES57" i="12"/>
  <c r="ER57" i="12"/>
  <c r="EQ57" i="12"/>
  <c r="EP57" i="12"/>
  <c r="EN57" i="12"/>
  <c r="EM57" i="12"/>
  <c r="EU56" i="12"/>
  <c r="ET56" i="12"/>
  <c r="ES56" i="12"/>
  <c r="ER56" i="12"/>
  <c r="EQ56" i="12"/>
  <c r="EP56" i="12"/>
  <c r="EN56" i="12"/>
  <c r="EM56" i="12"/>
  <c r="EU55" i="12"/>
  <c r="ET55" i="12"/>
  <c r="ES55" i="12"/>
  <c r="ER55" i="12"/>
  <c r="EQ55" i="12"/>
  <c r="EP55" i="12"/>
  <c r="EN55" i="12"/>
  <c r="EM55" i="12"/>
  <c r="EU54" i="12"/>
  <c r="ET54" i="12"/>
  <c r="ES54" i="12"/>
  <c r="ER54" i="12"/>
  <c r="EQ54" i="12"/>
  <c r="EP54" i="12"/>
  <c r="EN54" i="12"/>
  <c r="EM54" i="12"/>
  <c r="EU53" i="12"/>
  <c r="ET53" i="12"/>
  <c r="ES53" i="12"/>
  <c r="ER53" i="12"/>
  <c r="EQ53" i="12"/>
  <c r="EP53" i="12"/>
  <c r="EN53" i="12"/>
  <c r="EM53" i="12"/>
  <c r="EU52" i="12"/>
  <c r="ET52" i="12"/>
  <c r="ES52" i="12"/>
  <c r="ER52" i="12"/>
  <c r="EQ52" i="12"/>
  <c r="EP52" i="12"/>
  <c r="EN52" i="12"/>
  <c r="EM52" i="12"/>
  <c r="EU51" i="12"/>
  <c r="ET51" i="12"/>
  <c r="ES51" i="12"/>
  <c r="ER51" i="12"/>
  <c r="EQ51" i="12"/>
  <c r="EP51" i="12"/>
  <c r="EN51" i="12"/>
  <c r="EM51" i="12"/>
  <c r="EU50" i="12"/>
  <c r="ET50" i="12"/>
  <c r="ES50" i="12"/>
  <c r="ER50" i="12"/>
  <c r="EQ50" i="12"/>
  <c r="EP50" i="12"/>
  <c r="EN50" i="12"/>
  <c r="EM50" i="12"/>
  <c r="EU49" i="12"/>
  <c r="ET49" i="12"/>
  <c r="ES49" i="12"/>
  <c r="ER49" i="12"/>
  <c r="EQ49" i="12"/>
  <c r="EP49" i="12"/>
  <c r="EN49" i="12"/>
  <c r="EM49" i="12"/>
  <c r="EU48" i="12"/>
  <c r="ET48" i="12"/>
  <c r="ES48" i="12"/>
  <c r="ER48" i="12"/>
  <c r="EQ48" i="12"/>
  <c r="EP48" i="12"/>
  <c r="EN48" i="12"/>
  <c r="EM48" i="12"/>
  <c r="EU47" i="12"/>
  <c r="ET47" i="12"/>
  <c r="ES47" i="12"/>
  <c r="ER47" i="12"/>
  <c r="EQ47" i="12"/>
  <c r="EP47" i="12"/>
  <c r="EN47" i="12"/>
  <c r="EM47" i="12"/>
  <c r="EU46" i="12"/>
  <c r="ET46" i="12"/>
  <c r="ES46" i="12"/>
  <c r="ER46" i="12"/>
  <c r="EQ46" i="12"/>
  <c r="EP46" i="12"/>
  <c r="EN46" i="12"/>
  <c r="EM46" i="12"/>
  <c r="EU45" i="12"/>
  <c r="ET45" i="12"/>
  <c r="ES45" i="12"/>
  <c r="ER45" i="12"/>
  <c r="EQ45" i="12"/>
  <c r="EP45" i="12"/>
  <c r="EN45" i="12"/>
  <c r="EM45" i="12"/>
  <c r="EU44" i="12"/>
  <c r="ET44" i="12"/>
  <c r="ES44" i="12"/>
  <c r="ER44" i="12"/>
  <c r="EQ44" i="12"/>
  <c r="EP44" i="12"/>
  <c r="EN44" i="12"/>
  <c r="EM44" i="12"/>
  <c r="EU43" i="12"/>
  <c r="ET43" i="12"/>
  <c r="ES43" i="12"/>
  <c r="ER43" i="12"/>
  <c r="EQ43" i="12"/>
  <c r="EP43" i="12"/>
  <c r="EN43" i="12"/>
  <c r="EM43" i="12"/>
  <c r="EU42" i="12"/>
  <c r="ET42" i="12"/>
  <c r="ES42" i="12"/>
  <c r="ER42" i="12"/>
  <c r="EQ42" i="12"/>
  <c r="EP42" i="12"/>
  <c r="EN42" i="12"/>
  <c r="EM42" i="12"/>
  <c r="EU41" i="12"/>
  <c r="ET41" i="12"/>
  <c r="ES41" i="12"/>
  <c r="ER41" i="12"/>
  <c r="EQ41" i="12"/>
  <c r="EP41" i="12"/>
  <c r="EN41" i="12"/>
  <c r="EM41" i="12"/>
  <c r="EU40" i="12"/>
  <c r="ET40" i="12"/>
  <c r="ES40" i="12"/>
  <c r="ER40" i="12"/>
  <c r="EQ40" i="12"/>
  <c r="EP40" i="12"/>
  <c r="EN40" i="12"/>
  <c r="EM40" i="12"/>
  <c r="EU39" i="12"/>
  <c r="ET39" i="12"/>
  <c r="ES39" i="12"/>
  <c r="ER39" i="12"/>
  <c r="EQ39" i="12"/>
  <c r="EP39" i="12"/>
  <c r="EN39" i="12"/>
  <c r="EM39" i="12"/>
  <c r="EU38" i="12"/>
  <c r="ET38" i="12"/>
  <c r="ES38" i="12"/>
  <c r="ER38" i="12"/>
  <c r="EQ38" i="12"/>
  <c r="EP38" i="12"/>
  <c r="EN38" i="12"/>
  <c r="EM38" i="12"/>
  <c r="EU8" i="12"/>
  <c r="ET8" i="12"/>
  <c r="ES8" i="12"/>
  <c r="ER8" i="12"/>
  <c r="EQ8" i="12"/>
  <c r="EP8" i="12"/>
  <c r="EN8" i="12"/>
  <c r="EM8" i="12"/>
  <c r="EU25" i="12"/>
  <c r="ET25" i="12"/>
  <c r="ES25" i="12"/>
  <c r="ER25" i="12"/>
  <c r="EQ25" i="12"/>
  <c r="EP25" i="12"/>
  <c r="EN25" i="12"/>
  <c r="EM25" i="12"/>
  <c r="EU11" i="12"/>
  <c r="ET11" i="12"/>
  <c r="ES11" i="12"/>
  <c r="ER11" i="12"/>
  <c r="EQ11" i="12"/>
  <c r="EP11" i="12"/>
  <c r="EN11" i="12"/>
  <c r="EM11" i="12"/>
  <c r="EU37" i="12"/>
  <c r="ET37" i="12"/>
  <c r="ES37" i="12"/>
  <c r="ER37" i="12"/>
  <c r="EQ37" i="12"/>
  <c r="EP37" i="12"/>
  <c r="EN37" i="12"/>
  <c r="EM37" i="12"/>
  <c r="EU36" i="12"/>
  <c r="ET36" i="12"/>
  <c r="ES36" i="12"/>
  <c r="ER36" i="12"/>
  <c r="EQ36" i="12"/>
  <c r="EP36" i="12"/>
  <c r="EN36" i="12"/>
  <c r="EM36" i="12"/>
  <c r="EU18" i="12"/>
  <c r="ET18" i="12"/>
  <c r="ES18" i="12"/>
  <c r="ER18" i="12"/>
  <c r="EQ18" i="12"/>
  <c r="EP18" i="12"/>
  <c r="EN18" i="12"/>
  <c r="EM18" i="12"/>
  <c r="EU23" i="12"/>
  <c r="ET23" i="12"/>
  <c r="ES23" i="12"/>
  <c r="ER23" i="12"/>
  <c r="EQ23" i="12"/>
  <c r="EP23" i="12"/>
  <c r="EN23" i="12"/>
  <c r="EM23" i="12"/>
  <c r="EU35" i="12"/>
  <c r="ET35" i="12"/>
  <c r="ES35" i="12"/>
  <c r="ER35" i="12"/>
  <c r="EQ35" i="12"/>
  <c r="EP35" i="12"/>
  <c r="EN35" i="12"/>
  <c r="EM35" i="12"/>
  <c r="EU24" i="12"/>
  <c r="ET24" i="12"/>
  <c r="ES24" i="12"/>
  <c r="ER24" i="12"/>
  <c r="EQ24" i="12"/>
  <c r="EP24" i="12"/>
  <c r="EN24" i="12"/>
  <c r="EM24" i="12"/>
  <c r="EU34" i="12"/>
  <c r="ET34" i="12"/>
  <c r="ES34" i="12"/>
  <c r="ER34" i="12"/>
  <c r="EQ34" i="12"/>
  <c r="EP34" i="12"/>
  <c r="EN34" i="12"/>
  <c r="EM34" i="12"/>
  <c r="EU19" i="12"/>
  <c r="ET19" i="12"/>
  <c r="ES19" i="12"/>
  <c r="ER19" i="12"/>
  <c r="EQ19" i="12"/>
  <c r="EP19" i="12"/>
  <c r="EN19" i="12"/>
  <c r="EM19" i="12"/>
  <c r="EU10" i="12"/>
  <c r="ET10" i="12"/>
  <c r="ES10" i="12"/>
  <c r="ER10" i="12"/>
  <c r="EQ10" i="12"/>
  <c r="EP10" i="12"/>
  <c r="EN10" i="12"/>
  <c r="EM10" i="12"/>
  <c r="EU33" i="12"/>
  <c r="ET33" i="12"/>
  <c r="ES33" i="12"/>
  <c r="ER33" i="12"/>
  <c r="EQ33" i="12"/>
  <c r="EP33" i="12"/>
  <c r="EN33" i="12"/>
  <c r="EM33" i="12"/>
  <c r="EU14" i="12"/>
  <c r="ET14" i="12"/>
  <c r="ER14" i="12"/>
  <c r="EQ14" i="12"/>
  <c r="EP14" i="12"/>
  <c r="EN14" i="12"/>
  <c r="EM14" i="12"/>
  <c r="EU20" i="12"/>
  <c r="ET20" i="12"/>
  <c r="ES20" i="12"/>
  <c r="ER20" i="12"/>
  <c r="EQ20" i="12"/>
  <c r="EP20" i="12"/>
  <c r="EN20" i="12"/>
  <c r="EM20" i="12"/>
  <c r="EU13" i="12"/>
  <c r="ET13" i="12"/>
  <c r="ES13" i="12"/>
  <c r="ER13" i="12"/>
  <c r="EQ13" i="12"/>
  <c r="EP13" i="12"/>
  <c r="EN13" i="12"/>
  <c r="EM13" i="12"/>
  <c r="EU32" i="12"/>
  <c r="ET32" i="12"/>
  <c r="ES32" i="12"/>
  <c r="ER32" i="12"/>
  <c r="EQ32" i="12"/>
  <c r="EP32" i="12"/>
  <c r="EN32" i="12"/>
  <c r="EM32" i="12"/>
  <c r="EU17" i="12"/>
  <c r="ET17" i="12"/>
  <c r="ES17" i="12"/>
  <c r="ER17" i="12"/>
  <c r="EQ17" i="12"/>
  <c r="EP17" i="12"/>
  <c r="EN17" i="12"/>
  <c r="EM17" i="12"/>
  <c r="EU22" i="12"/>
  <c r="ET22" i="12"/>
  <c r="ES22" i="12"/>
  <c r="ER22" i="12"/>
  <c r="EQ22" i="12"/>
  <c r="EP22" i="12"/>
  <c r="EN22" i="12"/>
  <c r="EM22" i="12"/>
  <c r="EU31" i="12"/>
  <c r="ET31" i="12"/>
  <c r="ES31" i="12"/>
  <c r="ER31" i="12"/>
  <c r="EQ31" i="12"/>
  <c r="EP31" i="12"/>
  <c r="EN31" i="12"/>
  <c r="EM31" i="12"/>
  <c r="EU16" i="12"/>
  <c r="ET16" i="12"/>
  <c r="ES16" i="12"/>
  <c r="ER16" i="12"/>
  <c r="EQ16" i="12"/>
  <c r="EP16" i="12"/>
  <c r="EN16" i="12"/>
  <c r="EM16" i="12"/>
  <c r="EU28" i="12"/>
  <c r="ET28" i="12"/>
  <c r="ES28" i="12"/>
  <c r="ER28" i="12"/>
  <c r="EQ28" i="12"/>
  <c r="EP28" i="12"/>
  <c r="EN28" i="12"/>
  <c r="EM28" i="12"/>
  <c r="EU9" i="12"/>
  <c r="ET9" i="12"/>
  <c r="ES9" i="12"/>
  <c r="ER9" i="12"/>
  <c r="EQ9" i="12"/>
  <c r="EP9" i="12"/>
  <c r="EN9" i="12"/>
  <c r="EM9" i="12"/>
  <c r="EU27" i="12"/>
  <c r="ET27" i="12"/>
  <c r="ES27" i="12"/>
  <c r="ER27" i="12"/>
  <c r="EQ27" i="12"/>
  <c r="EP27" i="12"/>
  <c r="EN27" i="12"/>
  <c r="EM27" i="12"/>
  <c r="EU12" i="12"/>
  <c r="ET12" i="12"/>
  <c r="ES12" i="12"/>
  <c r="ER12" i="12"/>
  <c r="EQ12" i="12"/>
  <c r="EP12" i="12"/>
  <c r="EN12" i="12"/>
  <c r="EM12" i="12"/>
  <c r="EU26" i="12"/>
  <c r="ET26" i="12"/>
  <c r="ES26" i="12"/>
  <c r="ER26" i="12"/>
  <c r="EQ26" i="12"/>
  <c r="EP26" i="12"/>
  <c r="EN26" i="12"/>
  <c r="EM26" i="12"/>
  <c r="EU30" i="12"/>
  <c r="ET30" i="12"/>
  <c r="ES30" i="12"/>
  <c r="ER30" i="12"/>
  <c r="EQ30" i="12"/>
  <c r="EP30" i="12"/>
  <c r="EN30" i="12"/>
  <c r="EM30" i="12"/>
  <c r="EU5" i="12"/>
  <c r="ET5" i="12"/>
  <c r="ES5" i="12"/>
  <c r="ER5" i="12"/>
  <c r="EQ5" i="12"/>
  <c r="EP5" i="12"/>
  <c r="EN5" i="12"/>
  <c r="EM5" i="12"/>
  <c r="EU6" i="12"/>
  <c r="ET6" i="12"/>
  <c r="ES6" i="12"/>
  <c r="ER6" i="12"/>
  <c r="EQ6" i="12"/>
  <c r="EP6" i="12"/>
  <c r="EN6" i="12"/>
  <c r="EM6" i="12"/>
  <c r="EU29" i="12"/>
  <c r="ET29" i="12"/>
  <c r="ES29" i="12"/>
  <c r="ER29" i="12"/>
  <c r="EQ29" i="12"/>
  <c r="EP29" i="12"/>
  <c r="EN29" i="12"/>
  <c r="EM29" i="12"/>
  <c r="EU21" i="12"/>
  <c r="ET21" i="12"/>
  <c r="ES21" i="12"/>
  <c r="ER21" i="12"/>
  <c r="EQ21" i="12"/>
  <c r="EP21" i="12"/>
  <c r="EN21" i="12"/>
  <c r="EM21" i="12"/>
  <c r="EU15" i="12"/>
  <c r="ET15" i="12"/>
  <c r="ES15" i="12"/>
  <c r="ER15" i="12"/>
  <c r="EQ15" i="12"/>
  <c r="EP15" i="12"/>
  <c r="EN15" i="12"/>
  <c r="EM15" i="12"/>
  <c r="EU7" i="12"/>
  <c r="ET7" i="12"/>
  <c r="ES7" i="12"/>
  <c r="ER7" i="12"/>
  <c r="EQ7" i="12"/>
  <c r="EP7" i="12"/>
  <c r="EN7" i="12"/>
  <c r="EM7" i="12"/>
  <c r="EU353" i="11"/>
  <c r="ET353" i="11"/>
  <c r="ES353" i="11"/>
  <c r="ER353" i="11"/>
  <c r="EQ353" i="11"/>
  <c r="EP353" i="11"/>
  <c r="EN353" i="11"/>
  <c r="EM353" i="11"/>
  <c r="EU352" i="11"/>
  <c r="ET352" i="11"/>
  <c r="ES352" i="11"/>
  <c r="ER352" i="11"/>
  <c r="EQ352" i="11"/>
  <c r="EP352" i="11"/>
  <c r="EN352" i="11"/>
  <c r="EM352" i="11"/>
  <c r="EU351" i="11"/>
  <c r="ET351" i="11"/>
  <c r="ES351" i="11"/>
  <c r="ER351" i="11"/>
  <c r="EQ351" i="11"/>
  <c r="EP351" i="11"/>
  <c r="EN351" i="11"/>
  <c r="EM351" i="11"/>
  <c r="EU350" i="11"/>
  <c r="ET350" i="11"/>
  <c r="ES350" i="11"/>
  <c r="ER350" i="11"/>
  <c r="EQ350" i="11"/>
  <c r="EP350" i="11"/>
  <c r="EN350" i="11"/>
  <c r="EM350" i="11"/>
  <c r="EU349" i="11"/>
  <c r="ET349" i="11"/>
  <c r="ES349" i="11"/>
  <c r="ER349" i="11"/>
  <c r="EQ349" i="11"/>
  <c r="EP349" i="11"/>
  <c r="EN349" i="11"/>
  <c r="EM349" i="11"/>
  <c r="EU348" i="11"/>
  <c r="ET348" i="11"/>
  <c r="ES348" i="11"/>
  <c r="ER348" i="11"/>
  <c r="EQ348" i="11"/>
  <c r="EP348" i="11"/>
  <c r="EN348" i="11"/>
  <c r="EM348" i="11"/>
  <c r="EU347" i="11"/>
  <c r="ET347" i="11"/>
  <c r="ES347" i="11"/>
  <c r="ER347" i="11"/>
  <c r="EQ347" i="11"/>
  <c r="EP347" i="11"/>
  <c r="EN347" i="11"/>
  <c r="EM347" i="11"/>
  <c r="EU346" i="11"/>
  <c r="ET346" i="11"/>
  <c r="ES346" i="11"/>
  <c r="ER346" i="11"/>
  <c r="EQ346" i="11"/>
  <c r="EP346" i="11"/>
  <c r="EN346" i="11"/>
  <c r="EM346" i="11"/>
  <c r="EU345" i="11"/>
  <c r="ET345" i="11"/>
  <c r="ES345" i="11"/>
  <c r="ER345" i="11"/>
  <c r="EQ345" i="11"/>
  <c r="EP345" i="11"/>
  <c r="EN345" i="11"/>
  <c r="EM345" i="11"/>
  <c r="EU344" i="11"/>
  <c r="ET344" i="11"/>
  <c r="ES344" i="11"/>
  <c r="ER344" i="11"/>
  <c r="EQ344" i="11"/>
  <c r="EP344" i="11"/>
  <c r="EN344" i="11"/>
  <c r="EM344" i="11"/>
  <c r="EU343" i="11"/>
  <c r="ET343" i="11"/>
  <c r="ES343" i="11"/>
  <c r="ER343" i="11"/>
  <c r="EQ343" i="11"/>
  <c r="EP343" i="11"/>
  <c r="EN343" i="11"/>
  <c r="EM343" i="11"/>
  <c r="EU342" i="11"/>
  <c r="ET342" i="11"/>
  <c r="ES342" i="11"/>
  <c r="ER342" i="11"/>
  <c r="EQ342" i="11"/>
  <c r="EP342" i="11"/>
  <c r="EN342" i="11"/>
  <c r="EM342" i="11"/>
  <c r="EU341" i="11"/>
  <c r="ET341" i="11"/>
  <c r="ES341" i="11"/>
  <c r="ER341" i="11"/>
  <c r="EQ341" i="11"/>
  <c r="EP341" i="11"/>
  <c r="EN341" i="11"/>
  <c r="EM341" i="11"/>
  <c r="EU340" i="11"/>
  <c r="ET340" i="11"/>
  <c r="ES340" i="11"/>
  <c r="ER340" i="11"/>
  <c r="EQ340" i="11"/>
  <c r="EP340" i="11"/>
  <c r="EN340" i="11"/>
  <c r="EM340" i="11"/>
  <c r="EU339" i="11"/>
  <c r="ET339" i="11"/>
  <c r="ES339" i="11"/>
  <c r="ER339" i="11"/>
  <c r="EQ339" i="11"/>
  <c r="EP339" i="11"/>
  <c r="EN339" i="11"/>
  <c r="EM339" i="11"/>
  <c r="EU338" i="11"/>
  <c r="ET338" i="11"/>
  <c r="ES338" i="11"/>
  <c r="ER338" i="11"/>
  <c r="EQ338" i="11"/>
  <c r="EP338" i="11"/>
  <c r="EN338" i="11"/>
  <c r="EM338" i="11"/>
  <c r="EU337" i="11"/>
  <c r="ET337" i="11"/>
  <c r="ES337" i="11"/>
  <c r="ER337" i="11"/>
  <c r="EQ337" i="11"/>
  <c r="EP337" i="11"/>
  <c r="EN337" i="11"/>
  <c r="EM337" i="11"/>
  <c r="EU336" i="11"/>
  <c r="ET336" i="11"/>
  <c r="ES336" i="11"/>
  <c r="ER336" i="11"/>
  <c r="EQ336" i="11"/>
  <c r="EP336" i="11"/>
  <c r="EN336" i="11"/>
  <c r="EM336" i="11"/>
  <c r="EU335" i="11"/>
  <c r="ET335" i="11"/>
  <c r="ES335" i="11"/>
  <c r="ER335" i="11"/>
  <c r="EQ335" i="11"/>
  <c r="EP335" i="11"/>
  <c r="EN335" i="11"/>
  <c r="EM335" i="11"/>
  <c r="EU334" i="11"/>
  <c r="ET334" i="11"/>
  <c r="ES334" i="11"/>
  <c r="ER334" i="11"/>
  <c r="EQ334" i="11"/>
  <c r="EP334" i="11"/>
  <c r="EN334" i="11"/>
  <c r="EM334" i="11"/>
  <c r="EU333" i="11"/>
  <c r="ET333" i="11"/>
  <c r="ES333" i="11"/>
  <c r="ER333" i="11"/>
  <c r="EQ333" i="11"/>
  <c r="EP333" i="11"/>
  <c r="EN333" i="11"/>
  <c r="EM333" i="11"/>
  <c r="EU332" i="11"/>
  <c r="ET332" i="11"/>
  <c r="ES332" i="11"/>
  <c r="ER332" i="11"/>
  <c r="EQ332" i="11"/>
  <c r="EP332" i="11"/>
  <c r="EN332" i="11"/>
  <c r="EM332" i="11"/>
  <c r="EU331" i="11"/>
  <c r="ET331" i="11"/>
  <c r="ES331" i="11"/>
  <c r="ER331" i="11"/>
  <c r="EQ331" i="11"/>
  <c r="EP331" i="11"/>
  <c r="EN331" i="11"/>
  <c r="EM331" i="11"/>
  <c r="EU330" i="11"/>
  <c r="ET330" i="11"/>
  <c r="ES330" i="11"/>
  <c r="ER330" i="11"/>
  <c r="EQ330" i="11"/>
  <c r="EP330" i="11"/>
  <c r="EN330" i="11"/>
  <c r="EM330" i="11"/>
  <c r="EU329" i="11"/>
  <c r="ET329" i="11"/>
  <c r="ES329" i="11"/>
  <c r="ER329" i="11"/>
  <c r="EQ329" i="11"/>
  <c r="EP329" i="11"/>
  <c r="EN329" i="11"/>
  <c r="EM329" i="11"/>
  <c r="EU328" i="11"/>
  <c r="ET328" i="11"/>
  <c r="ES328" i="11"/>
  <c r="ER328" i="11"/>
  <c r="EQ328" i="11"/>
  <c r="EP328" i="11"/>
  <c r="EN328" i="11"/>
  <c r="EM328" i="11"/>
  <c r="EU327" i="11"/>
  <c r="ET327" i="11"/>
  <c r="ES327" i="11"/>
  <c r="ER327" i="11"/>
  <c r="EQ327" i="11"/>
  <c r="EP327" i="11"/>
  <c r="EN327" i="11"/>
  <c r="EM327" i="11"/>
  <c r="EU326" i="11"/>
  <c r="ET326" i="11"/>
  <c r="ES326" i="11"/>
  <c r="ER326" i="11"/>
  <c r="EQ326" i="11"/>
  <c r="EP326" i="11"/>
  <c r="EN326" i="11"/>
  <c r="EM326" i="11"/>
  <c r="EU325" i="11"/>
  <c r="ET325" i="11"/>
  <c r="ES325" i="11"/>
  <c r="ER325" i="11"/>
  <c r="EQ325" i="11"/>
  <c r="EP325" i="11"/>
  <c r="EN325" i="11"/>
  <c r="EM325" i="11"/>
  <c r="EU324" i="11"/>
  <c r="ET324" i="11"/>
  <c r="ES324" i="11"/>
  <c r="ER324" i="11"/>
  <c r="EQ324" i="11"/>
  <c r="EP324" i="11"/>
  <c r="EN324" i="11"/>
  <c r="EM324" i="11"/>
  <c r="EU323" i="11"/>
  <c r="ET323" i="11"/>
  <c r="ES323" i="11"/>
  <c r="ER323" i="11"/>
  <c r="EQ323" i="11"/>
  <c r="EP323" i="11"/>
  <c r="EN323" i="11"/>
  <c r="EM323" i="11"/>
  <c r="EU322" i="11"/>
  <c r="ET322" i="11"/>
  <c r="ES322" i="11"/>
  <c r="ER322" i="11"/>
  <c r="EQ322" i="11"/>
  <c r="EP322" i="11"/>
  <c r="EN322" i="11"/>
  <c r="EM322" i="11"/>
  <c r="EU321" i="11"/>
  <c r="ET321" i="11"/>
  <c r="ES321" i="11"/>
  <c r="ER321" i="11"/>
  <c r="EQ321" i="11"/>
  <c r="EP321" i="11"/>
  <c r="EN321" i="11"/>
  <c r="EM321" i="11"/>
  <c r="EU320" i="11"/>
  <c r="ET320" i="11"/>
  <c r="ES320" i="11"/>
  <c r="ER320" i="11"/>
  <c r="EQ320" i="11"/>
  <c r="EP320" i="11"/>
  <c r="EN320" i="11"/>
  <c r="EM320" i="11"/>
  <c r="EU319" i="11"/>
  <c r="ET319" i="11"/>
  <c r="ES319" i="11"/>
  <c r="ER319" i="11"/>
  <c r="EQ319" i="11"/>
  <c r="EP319" i="11"/>
  <c r="EN319" i="11"/>
  <c r="EM319" i="11"/>
  <c r="EU318" i="11"/>
  <c r="ET318" i="11"/>
  <c r="ES318" i="11"/>
  <c r="ER318" i="11"/>
  <c r="EQ318" i="11"/>
  <c r="EP318" i="11"/>
  <c r="EN318" i="11"/>
  <c r="EM318" i="11"/>
  <c r="EU317" i="11"/>
  <c r="ET317" i="11"/>
  <c r="ES317" i="11"/>
  <c r="ER317" i="11"/>
  <c r="EQ317" i="11"/>
  <c r="EP317" i="11"/>
  <c r="EN317" i="11"/>
  <c r="EM317" i="11"/>
  <c r="EU316" i="11"/>
  <c r="ET316" i="11"/>
  <c r="ES316" i="11"/>
  <c r="ER316" i="11"/>
  <c r="EQ316" i="11"/>
  <c r="EP316" i="11"/>
  <c r="EN316" i="11"/>
  <c r="EM316" i="11"/>
  <c r="EU315" i="11"/>
  <c r="ET315" i="11"/>
  <c r="ES315" i="11"/>
  <c r="ER315" i="11"/>
  <c r="EQ315" i="11"/>
  <c r="EP315" i="11"/>
  <c r="EN315" i="11"/>
  <c r="EM315" i="11"/>
  <c r="EU314" i="11"/>
  <c r="ET314" i="11"/>
  <c r="ES314" i="11"/>
  <c r="ER314" i="11"/>
  <c r="EQ314" i="11"/>
  <c r="EP314" i="11"/>
  <c r="EN314" i="11"/>
  <c r="EM314" i="11"/>
  <c r="EU313" i="11"/>
  <c r="ET313" i="11"/>
  <c r="ES313" i="11"/>
  <c r="ER313" i="11"/>
  <c r="EQ313" i="11"/>
  <c r="EP313" i="11"/>
  <c r="EN313" i="11"/>
  <c r="EM313" i="11"/>
  <c r="EU312" i="11"/>
  <c r="ET312" i="11"/>
  <c r="ES312" i="11"/>
  <c r="ER312" i="11"/>
  <c r="EQ312" i="11"/>
  <c r="EP312" i="11"/>
  <c r="EN312" i="11"/>
  <c r="EM312" i="11"/>
  <c r="EU311" i="11"/>
  <c r="ET311" i="11"/>
  <c r="ES311" i="11"/>
  <c r="ER311" i="11"/>
  <c r="EQ311" i="11"/>
  <c r="EP311" i="11"/>
  <c r="EN311" i="11"/>
  <c r="EM311" i="11"/>
  <c r="EU310" i="11"/>
  <c r="ET310" i="11"/>
  <c r="ES310" i="11"/>
  <c r="ER310" i="11"/>
  <c r="EQ310" i="11"/>
  <c r="EP310" i="11"/>
  <c r="EN310" i="11"/>
  <c r="EM310" i="11"/>
  <c r="EU309" i="11"/>
  <c r="ET309" i="11"/>
  <c r="ES309" i="11"/>
  <c r="ER309" i="11"/>
  <c r="EQ309" i="11"/>
  <c r="EP309" i="11"/>
  <c r="EN309" i="11"/>
  <c r="EM309" i="11"/>
  <c r="EU308" i="11"/>
  <c r="ET308" i="11"/>
  <c r="ES308" i="11"/>
  <c r="ER308" i="11"/>
  <c r="EQ308" i="11"/>
  <c r="EP308" i="11"/>
  <c r="EN308" i="11"/>
  <c r="EM308" i="11"/>
  <c r="EU307" i="11"/>
  <c r="ET307" i="11"/>
  <c r="ES307" i="11"/>
  <c r="ER307" i="11"/>
  <c r="EQ307" i="11"/>
  <c r="EP307" i="11"/>
  <c r="EN307" i="11"/>
  <c r="EM307" i="11"/>
  <c r="EU306" i="11"/>
  <c r="ET306" i="11"/>
  <c r="ES306" i="11"/>
  <c r="ER306" i="11"/>
  <c r="EQ306" i="11"/>
  <c r="EP306" i="11"/>
  <c r="EN306" i="11"/>
  <c r="EM306" i="11"/>
  <c r="EU305" i="11"/>
  <c r="ET305" i="11"/>
  <c r="ES305" i="11"/>
  <c r="ER305" i="11"/>
  <c r="EQ305" i="11"/>
  <c r="EP305" i="11"/>
  <c r="EN305" i="11"/>
  <c r="EM305" i="11"/>
  <c r="EU304" i="11"/>
  <c r="ET304" i="11"/>
  <c r="ES304" i="11"/>
  <c r="ER304" i="11"/>
  <c r="EQ304" i="11"/>
  <c r="EP304" i="11"/>
  <c r="EN304" i="11"/>
  <c r="EM304" i="11"/>
  <c r="EU303" i="11"/>
  <c r="ET303" i="11"/>
  <c r="ES303" i="11"/>
  <c r="ER303" i="11"/>
  <c r="EQ303" i="11"/>
  <c r="EP303" i="11"/>
  <c r="EN303" i="11"/>
  <c r="EM303" i="11"/>
  <c r="EU302" i="11"/>
  <c r="ET302" i="11"/>
  <c r="ES302" i="11"/>
  <c r="ER302" i="11"/>
  <c r="EQ302" i="11"/>
  <c r="EP302" i="11"/>
  <c r="EN302" i="11"/>
  <c r="EM302" i="11"/>
  <c r="EU301" i="11"/>
  <c r="ET301" i="11"/>
  <c r="ES301" i="11"/>
  <c r="ER301" i="11"/>
  <c r="EQ301" i="11"/>
  <c r="EP301" i="11"/>
  <c r="EN301" i="11"/>
  <c r="EM301" i="11"/>
  <c r="EU300" i="11"/>
  <c r="ET300" i="11"/>
  <c r="ES300" i="11"/>
  <c r="ER300" i="11"/>
  <c r="EQ300" i="11"/>
  <c r="EP300" i="11"/>
  <c r="EN300" i="11"/>
  <c r="EM300" i="11"/>
  <c r="EU299" i="11"/>
  <c r="ET299" i="11"/>
  <c r="ES299" i="11"/>
  <c r="ER299" i="11"/>
  <c r="EQ299" i="11"/>
  <c r="EP299" i="11"/>
  <c r="EN299" i="11"/>
  <c r="EM299" i="11"/>
  <c r="EU298" i="11"/>
  <c r="ET298" i="11"/>
  <c r="ES298" i="11"/>
  <c r="ER298" i="11"/>
  <c r="EQ298" i="11"/>
  <c r="EP298" i="11"/>
  <c r="EN298" i="11"/>
  <c r="EM298" i="11"/>
  <c r="EU297" i="11"/>
  <c r="ET297" i="11"/>
  <c r="ES297" i="11"/>
  <c r="ER297" i="11"/>
  <c r="EQ297" i="11"/>
  <c r="EP297" i="11"/>
  <c r="EN297" i="11"/>
  <c r="EM297" i="11"/>
  <c r="EU296" i="11"/>
  <c r="ET296" i="11"/>
  <c r="ES296" i="11"/>
  <c r="ER296" i="11"/>
  <c r="EQ296" i="11"/>
  <c r="EP296" i="11"/>
  <c r="EN296" i="11"/>
  <c r="EM296" i="11"/>
  <c r="EU295" i="11"/>
  <c r="ET295" i="11"/>
  <c r="ES295" i="11"/>
  <c r="ER295" i="11"/>
  <c r="EQ295" i="11"/>
  <c r="EP295" i="11"/>
  <c r="EN295" i="11"/>
  <c r="EM295" i="11"/>
  <c r="EU294" i="11"/>
  <c r="ET294" i="11"/>
  <c r="ES294" i="11"/>
  <c r="ER294" i="11"/>
  <c r="EQ294" i="11"/>
  <c r="EP294" i="11"/>
  <c r="EN294" i="11"/>
  <c r="EM294" i="11"/>
  <c r="EU293" i="11"/>
  <c r="ET293" i="11"/>
  <c r="ES293" i="11"/>
  <c r="ER293" i="11"/>
  <c r="EQ293" i="11"/>
  <c r="EP293" i="11"/>
  <c r="EN293" i="11"/>
  <c r="EM293" i="11"/>
  <c r="EU292" i="11"/>
  <c r="ET292" i="11"/>
  <c r="ES292" i="11"/>
  <c r="ER292" i="11"/>
  <c r="EQ292" i="11"/>
  <c r="EP292" i="11"/>
  <c r="EN292" i="11"/>
  <c r="EM292" i="11"/>
  <c r="EU291" i="11"/>
  <c r="ET291" i="11"/>
  <c r="ES291" i="11"/>
  <c r="ER291" i="11"/>
  <c r="EQ291" i="11"/>
  <c r="EP291" i="11"/>
  <c r="EN291" i="11"/>
  <c r="EM291" i="11"/>
  <c r="EU290" i="11"/>
  <c r="ET290" i="11"/>
  <c r="ES290" i="11"/>
  <c r="ER290" i="11"/>
  <c r="EQ290" i="11"/>
  <c r="EP290" i="11"/>
  <c r="EN290" i="11"/>
  <c r="EM290" i="11"/>
  <c r="EU289" i="11"/>
  <c r="ET289" i="11"/>
  <c r="ES289" i="11"/>
  <c r="ER289" i="11"/>
  <c r="EQ289" i="11"/>
  <c r="EP289" i="11"/>
  <c r="EN289" i="11"/>
  <c r="EM289" i="11"/>
  <c r="EU288" i="11"/>
  <c r="ET288" i="11"/>
  <c r="ES288" i="11"/>
  <c r="ER288" i="11"/>
  <c r="EQ288" i="11"/>
  <c r="EP288" i="11"/>
  <c r="EN288" i="11"/>
  <c r="EM288" i="11"/>
  <c r="EU287" i="11"/>
  <c r="ET287" i="11"/>
  <c r="ES287" i="11"/>
  <c r="ER287" i="11"/>
  <c r="EQ287" i="11"/>
  <c r="EP287" i="11"/>
  <c r="EN287" i="11"/>
  <c r="EM287" i="11"/>
  <c r="EU286" i="11"/>
  <c r="ET286" i="11"/>
  <c r="ES286" i="11"/>
  <c r="ER286" i="11"/>
  <c r="EQ286" i="11"/>
  <c r="EP286" i="11"/>
  <c r="EN286" i="11"/>
  <c r="EM286" i="11"/>
  <c r="EU285" i="11"/>
  <c r="ET285" i="11"/>
  <c r="ES285" i="11"/>
  <c r="ER285" i="11"/>
  <c r="EQ285" i="11"/>
  <c r="EP285" i="11"/>
  <c r="EN285" i="11"/>
  <c r="EM285" i="11"/>
  <c r="EU284" i="11"/>
  <c r="ET284" i="11"/>
  <c r="ES284" i="11"/>
  <c r="ER284" i="11"/>
  <c r="EQ284" i="11"/>
  <c r="EP284" i="11"/>
  <c r="EN284" i="11"/>
  <c r="EM284" i="11"/>
  <c r="EU283" i="11"/>
  <c r="ET283" i="11"/>
  <c r="ES283" i="11"/>
  <c r="ER283" i="11"/>
  <c r="EQ283" i="11"/>
  <c r="EP283" i="11"/>
  <c r="EN283" i="11"/>
  <c r="EM283" i="11"/>
  <c r="EU282" i="11"/>
  <c r="ET282" i="11"/>
  <c r="ES282" i="11"/>
  <c r="ER282" i="11"/>
  <c r="EQ282" i="11"/>
  <c r="EP282" i="11"/>
  <c r="EN282" i="11"/>
  <c r="EM282" i="11"/>
  <c r="EU281" i="11"/>
  <c r="ET281" i="11"/>
  <c r="ES281" i="11"/>
  <c r="ER281" i="11"/>
  <c r="EQ281" i="11"/>
  <c r="EP281" i="11"/>
  <c r="EN281" i="11"/>
  <c r="EM281" i="11"/>
  <c r="EU280" i="11"/>
  <c r="ET280" i="11"/>
  <c r="ES280" i="11"/>
  <c r="ER280" i="11"/>
  <c r="EQ280" i="11"/>
  <c r="EP280" i="11"/>
  <c r="EN280" i="11"/>
  <c r="EM280" i="11"/>
  <c r="EU279" i="11"/>
  <c r="ET279" i="11"/>
  <c r="ES279" i="11"/>
  <c r="ER279" i="11"/>
  <c r="EQ279" i="11"/>
  <c r="EP279" i="11"/>
  <c r="EN279" i="11"/>
  <c r="EM279" i="11"/>
  <c r="EU278" i="11"/>
  <c r="ET278" i="11"/>
  <c r="ES278" i="11"/>
  <c r="ER278" i="11"/>
  <c r="EQ278" i="11"/>
  <c r="EP278" i="11"/>
  <c r="EN278" i="11"/>
  <c r="EM278" i="11"/>
  <c r="EU277" i="11"/>
  <c r="ET277" i="11"/>
  <c r="ES277" i="11"/>
  <c r="ER277" i="11"/>
  <c r="EQ277" i="11"/>
  <c r="EP277" i="11"/>
  <c r="EN277" i="11"/>
  <c r="EM277" i="11"/>
  <c r="EU276" i="11"/>
  <c r="ET276" i="11"/>
  <c r="ES276" i="11"/>
  <c r="ER276" i="11"/>
  <c r="EQ276" i="11"/>
  <c r="EP276" i="11"/>
  <c r="EN276" i="11"/>
  <c r="EM276" i="11"/>
  <c r="EU275" i="11"/>
  <c r="ET275" i="11"/>
  <c r="ES275" i="11"/>
  <c r="ER275" i="11"/>
  <c r="EQ275" i="11"/>
  <c r="EP275" i="11"/>
  <c r="EN275" i="11"/>
  <c r="EM275" i="11"/>
  <c r="EU274" i="11"/>
  <c r="ET274" i="11"/>
  <c r="ES274" i="11"/>
  <c r="ER274" i="11"/>
  <c r="EQ274" i="11"/>
  <c r="EP274" i="11"/>
  <c r="EN274" i="11"/>
  <c r="EM274" i="11"/>
  <c r="EU273" i="11"/>
  <c r="ET273" i="11"/>
  <c r="ES273" i="11"/>
  <c r="ER273" i="11"/>
  <c r="EQ273" i="11"/>
  <c r="EP273" i="11"/>
  <c r="EN273" i="11"/>
  <c r="EM273" i="11"/>
  <c r="EU272" i="11"/>
  <c r="ET272" i="11"/>
  <c r="ES272" i="11"/>
  <c r="ER272" i="11"/>
  <c r="EQ272" i="11"/>
  <c r="EP272" i="11"/>
  <c r="EN272" i="11"/>
  <c r="EM272" i="11"/>
  <c r="EU271" i="11"/>
  <c r="ET271" i="11"/>
  <c r="ES271" i="11"/>
  <c r="ER271" i="11"/>
  <c r="EQ271" i="11"/>
  <c r="EP271" i="11"/>
  <c r="EN271" i="11"/>
  <c r="EM271" i="11"/>
  <c r="EU270" i="11"/>
  <c r="ET270" i="11"/>
  <c r="ES270" i="11"/>
  <c r="ER270" i="11"/>
  <c r="EQ270" i="11"/>
  <c r="EP270" i="11"/>
  <c r="EN270" i="11"/>
  <c r="EM270" i="11"/>
  <c r="EU269" i="11"/>
  <c r="ET269" i="11"/>
  <c r="ES269" i="11"/>
  <c r="ER269" i="11"/>
  <c r="EQ269" i="11"/>
  <c r="EP269" i="11"/>
  <c r="EN269" i="11"/>
  <c r="EM269" i="11"/>
  <c r="EU268" i="11"/>
  <c r="ET268" i="11"/>
  <c r="ES268" i="11"/>
  <c r="ER268" i="11"/>
  <c r="EQ268" i="11"/>
  <c r="EP268" i="11"/>
  <c r="EN268" i="11"/>
  <c r="EM268" i="11"/>
  <c r="EU267" i="11"/>
  <c r="ET267" i="11"/>
  <c r="ES267" i="11"/>
  <c r="ER267" i="11"/>
  <c r="EQ267" i="11"/>
  <c r="EP267" i="11"/>
  <c r="EN267" i="11"/>
  <c r="EM267" i="11"/>
  <c r="EU266" i="11"/>
  <c r="ET266" i="11"/>
  <c r="ES266" i="11"/>
  <c r="ER266" i="11"/>
  <c r="EQ266" i="11"/>
  <c r="EP266" i="11"/>
  <c r="EN266" i="11"/>
  <c r="EM266" i="11"/>
  <c r="EU265" i="11"/>
  <c r="ET265" i="11"/>
  <c r="ES265" i="11"/>
  <c r="ER265" i="11"/>
  <c r="EQ265" i="11"/>
  <c r="EP265" i="11"/>
  <c r="EN265" i="11"/>
  <c r="EM265" i="11"/>
  <c r="EU264" i="11"/>
  <c r="ET264" i="11"/>
  <c r="ES264" i="11"/>
  <c r="ER264" i="11"/>
  <c r="EQ264" i="11"/>
  <c r="EP264" i="11"/>
  <c r="EN264" i="11"/>
  <c r="EM264" i="11"/>
  <c r="EU263" i="11"/>
  <c r="ET263" i="11"/>
  <c r="ES263" i="11"/>
  <c r="ER263" i="11"/>
  <c r="EQ263" i="11"/>
  <c r="EP263" i="11"/>
  <c r="EN263" i="11"/>
  <c r="EM263" i="11"/>
  <c r="EU262" i="11"/>
  <c r="ET262" i="11"/>
  <c r="ES262" i="11"/>
  <c r="ER262" i="11"/>
  <c r="EQ262" i="11"/>
  <c r="EP262" i="11"/>
  <c r="EN262" i="11"/>
  <c r="EM262" i="11"/>
  <c r="EU261" i="11"/>
  <c r="ET261" i="11"/>
  <c r="ES261" i="11"/>
  <c r="ER261" i="11"/>
  <c r="EQ261" i="11"/>
  <c r="EP261" i="11"/>
  <c r="EN261" i="11"/>
  <c r="EM261" i="11"/>
  <c r="EU260" i="11"/>
  <c r="ET260" i="11"/>
  <c r="ES260" i="11"/>
  <c r="ER260" i="11"/>
  <c r="EQ260" i="11"/>
  <c r="EP260" i="11"/>
  <c r="EN260" i="11"/>
  <c r="EM260" i="11"/>
  <c r="EU259" i="11"/>
  <c r="ET259" i="11"/>
  <c r="ES259" i="11"/>
  <c r="ER259" i="11"/>
  <c r="EQ259" i="11"/>
  <c r="EP259" i="11"/>
  <c r="EN259" i="11"/>
  <c r="EM259" i="11"/>
  <c r="EU258" i="11"/>
  <c r="ET258" i="11"/>
  <c r="ES258" i="11"/>
  <c r="ER258" i="11"/>
  <c r="EQ258" i="11"/>
  <c r="EP258" i="11"/>
  <c r="EN258" i="11"/>
  <c r="EM258" i="11"/>
  <c r="EU257" i="11"/>
  <c r="ET257" i="11"/>
  <c r="ES257" i="11"/>
  <c r="ER257" i="11"/>
  <c r="EQ257" i="11"/>
  <c r="EP257" i="11"/>
  <c r="EN257" i="11"/>
  <c r="EM257" i="11"/>
  <c r="EU256" i="11"/>
  <c r="ET256" i="11"/>
  <c r="ES256" i="11"/>
  <c r="ER256" i="11"/>
  <c r="EQ256" i="11"/>
  <c r="EP256" i="11"/>
  <c r="EN256" i="11"/>
  <c r="EM256" i="11"/>
  <c r="EU255" i="11"/>
  <c r="ES255" i="11"/>
  <c r="ER255" i="11"/>
  <c r="EQ255" i="11"/>
  <c r="EP255" i="11"/>
  <c r="EN255" i="11"/>
  <c r="EM255" i="11"/>
  <c r="EU254" i="11"/>
  <c r="ET254" i="11"/>
  <c r="ES254" i="11"/>
  <c r="ER254" i="11"/>
  <c r="EQ254" i="11"/>
  <c r="EP254" i="11"/>
  <c r="EN254" i="11"/>
  <c r="EM254" i="11"/>
  <c r="EU253" i="11"/>
  <c r="ET253" i="11"/>
  <c r="ES253" i="11"/>
  <c r="ER253" i="11"/>
  <c r="EQ253" i="11"/>
  <c r="EP253" i="11"/>
  <c r="EN253" i="11"/>
  <c r="EM253" i="11"/>
  <c r="EU252" i="11"/>
  <c r="ET252" i="11"/>
  <c r="ES252" i="11"/>
  <c r="ER252" i="11"/>
  <c r="EQ252" i="11"/>
  <c r="EP252" i="11"/>
  <c r="EN252" i="11"/>
  <c r="EM252" i="11"/>
  <c r="EU251" i="11"/>
  <c r="ET251" i="11"/>
  <c r="ES251" i="11"/>
  <c r="ER251" i="11"/>
  <c r="EQ251" i="11"/>
  <c r="EP251" i="11"/>
  <c r="EN251" i="11"/>
  <c r="EM251" i="11"/>
  <c r="EU250" i="11"/>
  <c r="ET250" i="11"/>
  <c r="ES250" i="11"/>
  <c r="ER250" i="11"/>
  <c r="EQ250" i="11"/>
  <c r="EP250" i="11"/>
  <c r="EN250" i="11"/>
  <c r="EM250" i="11"/>
  <c r="EU249" i="11"/>
  <c r="ET249" i="11"/>
  <c r="ES249" i="11"/>
  <c r="ER249" i="11"/>
  <c r="EQ249" i="11"/>
  <c r="EP249" i="11"/>
  <c r="EN249" i="11"/>
  <c r="EM249" i="11"/>
  <c r="EU248" i="11"/>
  <c r="ET248" i="11"/>
  <c r="ES248" i="11"/>
  <c r="ER248" i="11"/>
  <c r="EQ248" i="11"/>
  <c r="EP248" i="11"/>
  <c r="EN248" i="11"/>
  <c r="EM248" i="11"/>
  <c r="EU247" i="11"/>
  <c r="ET247" i="11"/>
  <c r="ES247" i="11"/>
  <c r="ER247" i="11"/>
  <c r="EQ247" i="11"/>
  <c r="EP247" i="11"/>
  <c r="EN247" i="11"/>
  <c r="EM247" i="11"/>
  <c r="EU246" i="11"/>
  <c r="ET246" i="11"/>
  <c r="ES246" i="11"/>
  <c r="ER246" i="11"/>
  <c r="EQ246" i="11"/>
  <c r="EP246" i="11"/>
  <c r="EN246" i="11"/>
  <c r="EM246" i="11"/>
  <c r="EU245" i="11"/>
  <c r="ET245" i="11"/>
  <c r="ES245" i="11"/>
  <c r="ER245" i="11"/>
  <c r="EQ245" i="11"/>
  <c r="EP245" i="11"/>
  <c r="EN245" i="11"/>
  <c r="EM245" i="11"/>
  <c r="EU244" i="11"/>
  <c r="ET244" i="11"/>
  <c r="ES244" i="11"/>
  <c r="ER244" i="11"/>
  <c r="EQ244" i="11"/>
  <c r="EP244" i="11"/>
  <c r="EN244" i="11"/>
  <c r="EM244" i="11"/>
  <c r="EU243" i="11"/>
  <c r="ET243" i="11"/>
  <c r="ES243" i="11"/>
  <c r="ER243" i="11"/>
  <c r="EQ243" i="11"/>
  <c r="EP243" i="11"/>
  <c r="EN243" i="11"/>
  <c r="EM243" i="11"/>
  <c r="EU242" i="11"/>
  <c r="ET242" i="11"/>
  <c r="ES242" i="11"/>
  <c r="ER242" i="11"/>
  <c r="EQ242" i="11"/>
  <c r="EP242" i="11"/>
  <c r="EN242" i="11"/>
  <c r="EM242" i="11"/>
  <c r="EU241" i="11"/>
  <c r="ET241" i="11"/>
  <c r="ES241" i="11"/>
  <c r="ER241" i="11"/>
  <c r="EQ241" i="11"/>
  <c r="EP241" i="11"/>
  <c r="EN241" i="11"/>
  <c r="EM241" i="11"/>
  <c r="EU240" i="11"/>
  <c r="ET240" i="11"/>
  <c r="ES240" i="11"/>
  <c r="ER240" i="11"/>
  <c r="EQ240" i="11"/>
  <c r="EP240" i="11"/>
  <c r="EN240" i="11"/>
  <c r="EM240" i="11"/>
  <c r="EU239" i="11"/>
  <c r="ET239" i="11"/>
  <c r="ES239" i="11"/>
  <c r="ER239" i="11"/>
  <c r="EQ239" i="11"/>
  <c r="EP239" i="11"/>
  <c r="EN239" i="11"/>
  <c r="EM239" i="11"/>
  <c r="EU238" i="11"/>
  <c r="ET238" i="11"/>
  <c r="ES238" i="11"/>
  <c r="ER238" i="11"/>
  <c r="EQ238" i="11"/>
  <c r="EP238" i="11"/>
  <c r="EN238" i="11"/>
  <c r="EM238" i="11"/>
  <c r="EU237" i="11"/>
  <c r="ET237" i="11"/>
  <c r="ES237" i="11"/>
  <c r="ER237" i="11"/>
  <c r="EQ237" i="11"/>
  <c r="EP237" i="11"/>
  <c r="EN237" i="11"/>
  <c r="EM237" i="11"/>
  <c r="EU236" i="11"/>
  <c r="ET236" i="11"/>
  <c r="ES236" i="11"/>
  <c r="ER236" i="11"/>
  <c r="EQ236" i="11"/>
  <c r="EP236" i="11"/>
  <c r="EN236" i="11"/>
  <c r="EM236" i="11"/>
  <c r="EU235" i="11"/>
  <c r="ET235" i="11"/>
  <c r="ES235" i="11"/>
  <c r="ER235" i="11"/>
  <c r="EQ235" i="11"/>
  <c r="EP235" i="11"/>
  <c r="EN235" i="11"/>
  <c r="EM235" i="11"/>
  <c r="EU234" i="11"/>
  <c r="ET234" i="11"/>
  <c r="ES234" i="11"/>
  <c r="ER234" i="11"/>
  <c r="EQ234" i="11"/>
  <c r="EP234" i="11"/>
  <c r="EN234" i="11"/>
  <c r="EM234" i="11"/>
  <c r="EU233" i="11"/>
  <c r="ET233" i="11"/>
  <c r="ES233" i="11"/>
  <c r="ER233" i="11"/>
  <c r="EQ233" i="11"/>
  <c r="EP233" i="11"/>
  <c r="EN233" i="11"/>
  <c r="EM233" i="11"/>
  <c r="EU232" i="11"/>
  <c r="ET232" i="11"/>
  <c r="ES232" i="11"/>
  <c r="ER232" i="11"/>
  <c r="EQ232" i="11"/>
  <c r="EP232" i="11"/>
  <c r="EN232" i="11"/>
  <c r="EM232" i="11"/>
  <c r="EU231" i="11"/>
  <c r="ET231" i="11"/>
  <c r="ES231" i="11"/>
  <c r="ER231" i="11"/>
  <c r="EQ231" i="11"/>
  <c r="EP231" i="11"/>
  <c r="EN231" i="11"/>
  <c r="EM231" i="11"/>
  <c r="EU230" i="11"/>
  <c r="ET230" i="11"/>
  <c r="ES230" i="11"/>
  <c r="ER230" i="11"/>
  <c r="EQ230" i="11"/>
  <c r="EP230" i="11"/>
  <c r="EN230" i="11"/>
  <c r="EM230" i="11"/>
  <c r="EU229" i="11"/>
  <c r="ET229" i="11"/>
  <c r="ES229" i="11"/>
  <c r="ER229" i="11"/>
  <c r="EQ229" i="11"/>
  <c r="EP229" i="11"/>
  <c r="EN229" i="11"/>
  <c r="EM229" i="11"/>
  <c r="EU228" i="11"/>
  <c r="ET228" i="11"/>
  <c r="ES228" i="11"/>
  <c r="ER228" i="11"/>
  <c r="EQ228" i="11"/>
  <c r="EP228" i="11"/>
  <c r="EN228" i="11"/>
  <c r="EM228" i="11"/>
  <c r="EU227" i="11"/>
  <c r="ET227" i="11"/>
  <c r="ES227" i="11"/>
  <c r="ER227" i="11"/>
  <c r="EQ227" i="11"/>
  <c r="EP227" i="11"/>
  <c r="EN227" i="11"/>
  <c r="EM227" i="11"/>
  <c r="EU226" i="11"/>
  <c r="ET226" i="11"/>
  <c r="ES226" i="11"/>
  <c r="ER226" i="11"/>
  <c r="EQ226" i="11"/>
  <c r="EP226" i="11"/>
  <c r="EN226" i="11"/>
  <c r="EM226" i="11"/>
  <c r="EU225" i="11"/>
  <c r="ET225" i="11"/>
  <c r="ES225" i="11"/>
  <c r="ER225" i="11"/>
  <c r="EQ225" i="11"/>
  <c r="EP225" i="11"/>
  <c r="EN225" i="11"/>
  <c r="EM225" i="11"/>
  <c r="EU224" i="11"/>
  <c r="ET224" i="11"/>
  <c r="ES224" i="11"/>
  <c r="ER224" i="11"/>
  <c r="EQ224" i="11"/>
  <c r="EP224" i="11"/>
  <c r="EN224" i="11"/>
  <c r="EM224" i="11"/>
  <c r="EU223" i="11"/>
  <c r="ET223" i="11"/>
  <c r="ES223" i="11"/>
  <c r="ER223" i="11"/>
  <c r="EQ223" i="11"/>
  <c r="EP223" i="11"/>
  <c r="EN223" i="11"/>
  <c r="EM223" i="11"/>
  <c r="EU222" i="11"/>
  <c r="ET222" i="11"/>
  <c r="ES222" i="11"/>
  <c r="ER222" i="11"/>
  <c r="EQ222" i="11"/>
  <c r="EP222" i="11"/>
  <c r="EN222" i="11"/>
  <c r="EM222" i="11"/>
  <c r="ET221" i="11"/>
  <c r="ER221" i="11"/>
  <c r="EQ221" i="11"/>
  <c r="EP221" i="11"/>
  <c r="EN221" i="11"/>
  <c r="EM221" i="11"/>
  <c r="EU220" i="11"/>
  <c r="ET220" i="11"/>
  <c r="ES220" i="11"/>
  <c r="ER220" i="11"/>
  <c r="EQ220" i="11"/>
  <c r="EP220" i="11"/>
  <c r="EN220" i="11"/>
  <c r="EM220" i="11"/>
  <c r="ET219" i="11"/>
  <c r="ES219" i="11"/>
  <c r="ER219" i="11"/>
  <c r="EP219" i="11"/>
  <c r="EN219" i="11"/>
  <c r="EM219" i="11"/>
  <c r="EU218" i="11"/>
  <c r="ET218" i="11"/>
  <c r="ES218" i="11"/>
  <c r="ER218" i="11"/>
  <c r="EQ218" i="11"/>
  <c r="EP218" i="11"/>
  <c r="EN218" i="11"/>
  <c r="EM218" i="11"/>
  <c r="EU217" i="11"/>
  <c r="ET217" i="11"/>
  <c r="ES217" i="11"/>
  <c r="ER217" i="11"/>
  <c r="EQ217" i="11"/>
  <c r="EP217" i="11"/>
  <c r="EN217" i="11"/>
  <c r="EM217" i="11"/>
  <c r="EU216" i="11"/>
  <c r="ET216" i="11"/>
  <c r="ES216" i="11"/>
  <c r="ER216" i="11"/>
  <c r="EQ216" i="11"/>
  <c r="EP216" i="11"/>
  <c r="EN216" i="11"/>
  <c r="EM216" i="11"/>
  <c r="EU215" i="11"/>
  <c r="ET215" i="11"/>
  <c r="ES215" i="11"/>
  <c r="ER215" i="11"/>
  <c r="EQ215" i="11"/>
  <c r="EP215" i="11"/>
  <c r="EN215" i="11"/>
  <c r="EM215" i="11"/>
  <c r="EU214" i="11"/>
  <c r="ET214" i="11"/>
  <c r="ES214" i="11"/>
  <c r="ER214" i="11"/>
  <c r="EQ214" i="11"/>
  <c r="EP214" i="11"/>
  <c r="EN214" i="11"/>
  <c r="EM214" i="11"/>
  <c r="EU213" i="11"/>
  <c r="ET213" i="11"/>
  <c r="ES213" i="11"/>
  <c r="ER213" i="11"/>
  <c r="EQ213" i="11"/>
  <c r="EP213" i="11"/>
  <c r="EN213" i="11"/>
  <c r="EM213" i="11"/>
  <c r="EU212" i="11"/>
  <c r="ET212" i="11"/>
  <c r="ES212" i="11"/>
  <c r="ER212" i="11"/>
  <c r="EQ212" i="11"/>
  <c r="EP212" i="11"/>
  <c r="EN212" i="11"/>
  <c r="EM212" i="11"/>
  <c r="EU211" i="11"/>
  <c r="ET211" i="11"/>
  <c r="ES211" i="11"/>
  <c r="ER211" i="11"/>
  <c r="EQ211" i="11"/>
  <c r="EP211" i="11"/>
  <c r="EN211" i="11"/>
  <c r="EM211" i="11"/>
  <c r="EU210" i="11"/>
  <c r="ET210" i="11"/>
  <c r="ES210" i="11"/>
  <c r="ER210" i="11"/>
  <c r="EQ210" i="11"/>
  <c r="EP210" i="11"/>
  <c r="EN210" i="11"/>
  <c r="EM210" i="11"/>
  <c r="EU209" i="11"/>
  <c r="ET209" i="11"/>
  <c r="ES209" i="11"/>
  <c r="ER209" i="11"/>
  <c r="EQ209" i="11"/>
  <c r="EP209" i="11"/>
  <c r="EN209" i="11"/>
  <c r="EM209" i="11"/>
  <c r="EU208" i="11"/>
  <c r="ET208" i="11"/>
  <c r="ES208" i="11"/>
  <c r="ER208" i="11"/>
  <c r="EQ208" i="11"/>
  <c r="EP208" i="11"/>
  <c r="EN208" i="11"/>
  <c r="EM208" i="11"/>
  <c r="EU207" i="11"/>
  <c r="ET207" i="11"/>
  <c r="ES207" i="11"/>
  <c r="ER207" i="11"/>
  <c r="EQ207" i="11"/>
  <c r="EP207" i="11"/>
  <c r="EN207" i="11"/>
  <c r="EM207" i="11"/>
  <c r="EU206" i="11"/>
  <c r="ET206" i="11"/>
  <c r="ES206" i="11"/>
  <c r="ER206" i="11"/>
  <c r="EQ206" i="11"/>
  <c r="EP206" i="11"/>
  <c r="EN206" i="11"/>
  <c r="EM206" i="11"/>
  <c r="EU205" i="11"/>
  <c r="ET205" i="11"/>
  <c r="ES205" i="11"/>
  <c r="ER205" i="11"/>
  <c r="EQ205" i="11"/>
  <c r="EP205" i="11"/>
  <c r="EN205" i="11"/>
  <c r="EM205" i="11"/>
  <c r="EU204" i="11"/>
  <c r="ET204" i="11"/>
  <c r="ES204" i="11"/>
  <c r="ER204" i="11"/>
  <c r="EQ204" i="11"/>
  <c r="EP204" i="11"/>
  <c r="EN204" i="11"/>
  <c r="EM204" i="11"/>
  <c r="EU203" i="11"/>
  <c r="ET203" i="11"/>
  <c r="ES203" i="11"/>
  <c r="ER203" i="11"/>
  <c r="EQ203" i="11"/>
  <c r="EP203" i="11"/>
  <c r="EN203" i="11"/>
  <c r="EM203" i="11"/>
  <c r="EU202" i="11"/>
  <c r="ET202" i="11"/>
  <c r="ES202" i="11"/>
  <c r="ER202" i="11"/>
  <c r="EQ202" i="11"/>
  <c r="EP202" i="11"/>
  <c r="EN202" i="11"/>
  <c r="EM202" i="11"/>
  <c r="EU201" i="11"/>
  <c r="ET201" i="11"/>
  <c r="ES201" i="11"/>
  <c r="ER201" i="11"/>
  <c r="EQ201" i="11"/>
  <c r="EP201" i="11"/>
  <c r="EN201" i="11"/>
  <c r="EM201" i="11"/>
  <c r="EU200" i="11"/>
  <c r="ET200" i="11"/>
  <c r="ES200" i="11"/>
  <c r="ER200" i="11"/>
  <c r="EQ200" i="11"/>
  <c r="EP200" i="11"/>
  <c r="EN200" i="11"/>
  <c r="EM200" i="11"/>
  <c r="EU199" i="11"/>
  <c r="ET199" i="11"/>
  <c r="ES199" i="11"/>
  <c r="ER199" i="11"/>
  <c r="EQ199" i="11"/>
  <c r="EP199" i="11"/>
  <c r="EN199" i="11"/>
  <c r="EM199" i="11"/>
  <c r="EU198" i="11"/>
  <c r="ET198" i="11"/>
  <c r="ES198" i="11"/>
  <c r="ER198" i="11"/>
  <c r="EQ198" i="11"/>
  <c r="EP198" i="11"/>
  <c r="EN198" i="11"/>
  <c r="EM198" i="11"/>
  <c r="EU197" i="11"/>
  <c r="ET197" i="11"/>
  <c r="ES197" i="11"/>
  <c r="ER197" i="11"/>
  <c r="EQ197" i="11"/>
  <c r="EP197" i="11"/>
  <c r="EN197" i="11"/>
  <c r="EM197" i="11"/>
  <c r="EU196" i="11"/>
  <c r="ET196" i="11"/>
  <c r="ES196" i="11"/>
  <c r="ER196" i="11"/>
  <c r="EQ196" i="11"/>
  <c r="EP196" i="11"/>
  <c r="EN196" i="11"/>
  <c r="EM196" i="11"/>
  <c r="EU195" i="11"/>
  <c r="ET195" i="11"/>
  <c r="ES195" i="11"/>
  <c r="ER195" i="11"/>
  <c r="EQ195" i="11"/>
  <c r="EP195" i="11"/>
  <c r="EN195" i="11"/>
  <c r="EM195" i="11"/>
  <c r="EU194" i="11"/>
  <c r="ET194" i="11"/>
  <c r="ES194" i="11"/>
  <c r="ER194" i="11"/>
  <c r="EQ194" i="11"/>
  <c r="EP194" i="11"/>
  <c r="EN194" i="11"/>
  <c r="EM194" i="11"/>
  <c r="EU193" i="11"/>
  <c r="ET193" i="11"/>
  <c r="ES193" i="11"/>
  <c r="ER193" i="11"/>
  <c r="EQ193" i="11"/>
  <c r="EP193" i="11"/>
  <c r="EN193" i="11"/>
  <c r="EM193" i="11"/>
  <c r="EU192" i="11"/>
  <c r="ET192" i="11"/>
  <c r="ES192" i="11"/>
  <c r="ER192" i="11"/>
  <c r="EQ192" i="11"/>
  <c r="EP192" i="11"/>
  <c r="EN192" i="11"/>
  <c r="EM192" i="11"/>
  <c r="EU191" i="11"/>
  <c r="ET191" i="11"/>
  <c r="ES191" i="11"/>
  <c r="ER191" i="11"/>
  <c r="EQ191" i="11"/>
  <c r="EP191" i="11"/>
  <c r="EN191" i="11"/>
  <c r="EM191" i="11"/>
  <c r="EU190" i="11"/>
  <c r="ET190" i="11"/>
  <c r="ES190" i="11"/>
  <c r="ER190" i="11"/>
  <c r="EQ190" i="11"/>
  <c r="EP190" i="11"/>
  <c r="EN190" i="11"/>
  <c r="EM190" i="11"/>
  <c r="EU189" i="11"/>
  <c r="ET189" i="11"/>
  <c r="ES189" i="11"/>
  <c r="ER189" i="11"/>
  <c r="EQ189" i="11"/>
  <c r="EP189" i="11"/>
  <c r="EN189" i="11"/>
  <c r="EM189" i="11"/>
  <c r="EU188" i="11"/>
  <c r="ET188" i="11"/>
  <c r="ES188" i="11"/>
  <c r="ER188" i="11"/>
  <c r="EQ188" i="11"/>
  <c r="EP188" i="11"/>
  <c r="EN188" i="11"/>
  <c r="EM188" i="11"/>
  <c r="EU187" i="11"/>
  <c r="ET187" i="11"/>
  <c r="ES187" i="11"/>
  <c r="ER187" i="11"/>
  <c r="EQ187" i="11"/>
  <c r="EP187" i="11"/>
  <c r="EN187" i="11"/>
  <c r="EM187" i="11"/>
  <c r="EU186" i="11"/>
  <c r="ET186" i="11"/>
  <c r="ES186" i="11"/>
  <c r="ER186" i="11"/>
  <c r="EQ186" i="11"/>
  <c r="EP186" i="11"/>
  <c r="EN186" i="11"/>
  <c r="EM186" i="11"/>
  <c r="EU185" i="11"/>
  <c r="ET185" i="11"/>
  <c r="ES185" i="11"/>
  <c r="ER185" i="11"/>
  <c r="EQ185" i="11"/>
  <c r="EP185" i="11"/>
  <c r="EN185" i="11"/>
  <c r="EM185" i="11"/>
  <c r="EU184" i="11"/>
  <c r="ET184" i="11"/>
  <c r="ES184" i="11"/>
  <c r="ER184" i="11"/>
  <c r="EQ184" i="11"/>
  <c r="EP184" i="11"/>
  <c r="EN184" i="11"/>
  <c r="EM184" i="11"/>
  <c r="EU183" i="11"/>
  <c r="ET183" i="11"/>
  <c r="ES183" i="11"/>
  <c r="ER183" i="11"/>
  <c r="EQ183" i="11"/>
  <c r="EP183" i="11"/>
  <c r="EN183" i="11"/>
  <c r="EM183" i="11"/>
  <c r="ET182" i="11"/>
  <c r="ES182" i="11"/>
  <c r="ER182" i="11"/>
  <c r="EQ182" i="11"/>
  <c r="EP182" i="11"/>
  <c r="EN182" i="11"/>
  <c r="EM182" i="11"/>
  <c r="EU181" i="11"/>
  <c r="ET181" i="11"/>
  <c r="ES181" i="11"/>
  <c r="ER181" i="11"/>
  <c r="EQ181" i="11"/>
  <c r="EP181" i="11"/>
  <c r="EN181" i="11"/>
  <c r="EM181" i="11"/>
  <c r="EU180" i="11"/>
  <c r="ET180" i="11"/>
  <c r="ES180" i="11"/>
  <c r="ER180" i="11"/>
  <c r="EQ180" i="11"/>
  <c r="EP180" i="11"/>
  <c r="EN180" i="11"/>
  <c r="EM180" i="11"/>
  <c r="EU179" i="11"/>
  <c r="ET179" i="11"/>
  <c r="ES179" i="11"/>
  <c r="ER179" i="11"/>
  <c r="EQ179" i="11"/>
  <c r="EP179" i="11"/>
  <c r="EN179" i="11"/>
  <c r="EM179" i="11"/>
  <c r="EU178" i="11"/>
  <c r="ET178" i="11"/>
  <c r="ES178" i="11"/>
  <c r="ER178" i="11"/>
  <c r="EQ178" i="11"/>
  <c r="EP178" i="11"/>
  <c r="EN178" i="11"/>
  <c r="EM178" i="11"/>
  <c r="EU177" i="11"/>
  <c r="ET177" i="11"/>
  <c r="ES177" i="11"/>
  <c r="ER177" i="11"/>
  <c r="EQ177" i="11"/>
  <c r="EP177" i="11"/>
  <c r="EN177" i="11"/>
  <c r="EM177" i="11"/>
  <c r="EU176" i="11"/>
  <c r="ET176" i="11"/>
  <c r="ES176" i="11"/>
  <c r="ER176" i="11"/>
  <c r="EQ176" i="11"/>
  <c r="EP176" i="11"/>
  <c r="EN176" i="11"/>
  <c r="EM176" i="11"/>
  <c r="EU175" i="11"/>
  <c r="ET175" i="11"/>
  <c r="ES175" i="11"/>
  <c r="ER175" i="11"/>
  <c r="EQ175" i="11"/>
  <c r="EP175" i="11"/>
  <c r="EN175" i="11"/>
  <c r="EM175" i="11"/>
  <c r="EU174" i="11"/>
  <c r="ET174" i="11"/>
  <c r="ES174" i="11"/>
  <c r="ER174" i="11"/>
  <c r="EQ174" i="11"/>
  <c r="EP174" i="11"/>
  <c r="EN174" i="11"/>
  <c r="EM174" i="11"/>
  <c r="ET173" i="11"/>
  <c r="ES173" i="11"/>
  <c r="ER173" i="11"/>
  <c r="EQ173" i="11"/>
  <c r="EP173" i="11"/>
  <c r="EN173" i="11"/>
  <c r="EM173" i="11"/>
  <c r="ET172" i="11"/>
  <c r="ES172" i="11"/>
  <c r="ER172" i="11"/>
  <c r="EQ172" i="11"/>
  <c r="EP172" i="11"/>
  <c r="EN172" i="11"/>
  <c r="EM172" i="11"/>
  <c r="EU171" i="11"/>
  <c r="ET171" i="11"/>
  <c r="ES171" i="11"/>
  <c r="ER171" i="11"/>
  <c r="EQ171" i="11"/>
  <c r="EP171" i="11"/>
  <c r="EN171" i="11"/>
  <c r="EM171" i="11"/>
  <c r="EU170" i="11"/>
  <c r="ET170" i="11"/>
  <c r="ES170" i="11"/>
  <c r="ER170" i="11"/>
  <c r="EQ170" i="11"/>
  <c r="EP170" i="11"/>
  <c r="EN170" i="11"/>
  <c r="EM170" i="11"/>
  <c r="EU169" i="11"/>
  <c r="ET169" i="11"/>
  <c r="ES169" i="11"/>
  <c r="ER169" i="11"/>
  <c r="EQ169" i="11"/>
  <c r="EP169" i="11"/>
  <c r="EN169" i="11"/>
  <c r="EM169" i="11"/>
  <c r="EU168" i="11"/>
  <c r="ET168" i="11"/>
  <c r="ES168" i="11"/>
  <c r="ER168" i="11"/>
  <c r="EQ168" i="11"/>
  <c r="EP168" i="11"/>
  <c r="EN168" i="11"/>
  <c r="EM168" i="11"/>
  <c r="EU167" i="11"/>
  <c r="ET167" i="11"/>
  <c r="ES167" i="11"/>
  <c r="ER167" i="11"/>
  <c r="EQ167" i="11"/>
  <c r="EP167" i="11"/>
  <c r="EN167" i="11"/>
  <c r="EM167" i="11"/>
  <c r="EU166" i="11"/>
  <c r="ET166" i="11"/>
  <c r="ES166" i="11"/>
  <c r="ER166" i="11"/>
  <c r="EQ166" i="11"/>
  <c r="EP166" i="11"/>
  <c r="EN166" i="11"/>
  <c r="EM166" i="11"/>
  <c r="EU165" i="11"/>
  <c r="ET165" i="11"/>
  <c r="ES165" i="11"/>
  <c r="ER165" i="11"/>
  <c r="EQ165" i="11"/>
  <c r="EP165" i="11"/>
  <c r="EN165" i="11"/>
  <c r="EM165" i="11"/>
  <c r="EU164" i="11"/>
  <c r="ET164" i="11"/>
  <c r="ES164" i="11"/>
  <c r="ER164" i="11"/>
  <c r="EQ164" i="11"/>
  <c r="EP164" i="11"/>
  <c r="EN164" i="11"/>
  <c r="EM164" i="11"/>
  <c r="EU163" i="11"/>
  <c r="ET163" i="11"/>
  <c r="ES163" i="11"/>
  <c r="ER163" i="11"/>
  <c r="EQ163" i="11"/>
  <c r="EP163" i="11"/>
  <c r="EN163" i="11"/>
  <c r="EM163" i="11"/>
  <c r="EU162" i="11"/>
  <c r="ET162" i="11"/>
  <c r="ES162" i="11"/>
  <c r="ER162" i="11"/>
  <c r="EQ162" i="11"/>
  <c r="EP162" i="11"/>
  <c r="EN162" i="11"/>
  <c r="EM162" i="11"/>
  <c r="EU161" i="11"/>
  <c r="ET161" i="11"/>
  <c r="ES161" i="11"/>
  <c r="ER161" i="11"/>
  <c r="EQ161" i="11"/>
  <c r="EP161" i="11"/>
  <c r="EN161" i="11"/>
  <c r="EM161" i="11"/>
  <c r="EU160" i="11"/>
  <c r="ET160" i="11"/>
  <c r="ES160" i="11"/>
  <c r="ER160" i="11"/>
  <c r="EQ160" i="11"/>
  <c r="EP160" i="11"/>
  <c r="EN160" i="11"/>
  <c r="EM160" i="11"/>
  <c r="EU159" i="11"/>
  <c r="ET159" i="11"/>
  <c r="ES159" i="11"/>
  <c r="ER159" i="11"/>
  <c r="EQ159" i="11"/>
  <c r="EP159" i="11"/>
  <c r="EN159" i="11"/>
  <c r="EM159" i="11"/>
  <c r="EU158" i="11"/>
  <c r="ET158" i="11"/>
  <c r="ES158" i="11"/>
  <c r="ER158" i="11"/>
  <c r="EQ158" i="11"/>
  <c r="EP158" i="11"/>
  <c r="EN158" i="11"/>
  <c r="EM158" i="11"/>
  <c r="EU157" i="11"/>
  <c r="ET157" i="11"/>
  <c r="ES157" i="11"/>
  <c r="ER157" i="11"/>
  <c r="EQ157" i="11"/>
  <c r="EP157" i="11"/>
  <c r="EN157" i="11"/>
  <c r="EM157" i="11"/>
  <c r="EU156" i="11"/>
  <c r="ET156" i="11"/>
  <c r="ES156" i="11"/>
  <c r="ER156" i="11"/>
  <c r="EQ156" i="11"/>
  <c r="EP156" i="11"/>
  <c r="EN156" i="11"/>
  <c r="EM156" i="11"/>
  <c r="EU155" i="11"/>
  <c r="ET155" i="11"/>
  <c r="ES155" i="11"/>
  <c r="ER155" i="11"/>
  <c r="EQ155" i="11"/>
  <c r="EP155" i="11"/>
  <c r="EN155" i="11"/>
  <c r="EM155" i="11"/>
  <c r="EU154" i="11"/>
  <c r="ET154" i="11"/>
  <c r="ES154" i="11"/>
  <c r="ER154" i="11"/>
  <c r="EQ154" i="11"/>
  <c r="EP154" i="11"/>
  <c r="EN154" i="11"/>
  <c r="EM154" i="11"/>
  <c r="ET153" i="11"/>
  <c r="ES153" i="11"/>
  <c r="ER153" i="11"/>
  <c r="EQ153" i="11"/>
  <c r="EP153" i="11"/>
  <c r="EN153" i="11"/>
  <c r="EM153" i="11"/>
  <c r="EU152" i="11"/>
  <c r="ET152" i="11"/>
  <c r="ES152" i="11"/>
  <c r="ER152" i="11"/>
  <c r="EQ152" i="11"/>
  <c r="EP152" i="11"/>
  <c r="EN152" i="11"/>
  <c r="EM152" i="11"/>
  <c r="EU151" i="11"/>
  <c r="ET151" i="11"/>
  <c r="ES151" i="11"/>
  <c r="ER151" i="11"/>
  <c r="EQ151" i="11"/>
  <c r="EP151" i="11"/>
  <c r="EN151" i="11"/>
  <c r="EM151" i="11"/>
  <c r="EU150" i="11"/>
  <c r="ET150" i="11"/>
  <c r="ES150" i="11"/>
  <c r="ER150" i="11"/>
  <c r="EQ150" i="11"/>
  <c r="EP150" i="11"/>
  <c r="EN150" i="11"/>
  <c r="EM150" i="11"/>
  <c r="EU149" i="11"/>
  <c r="ET149" i="11"/>
  <c r="ES149" i="11"/>
  <c r="ER149" i="11"/>
  <c r="EQ149" i="11"/>
  <c r="EP149" i="11"/>
  <c r="EN149" i="11"/>
  <c r="EM149" i="11"/>
  <c r="EU148" i="11"/>
  <c r="ET148" i="11"/>
  <c r="ES148" i="11"/>
  <c r="ER148" i="11"/>
  <c r="EQ148" i="11"/>
  <c r="EP148" i="11"/>
  <c r="EN148" i="11"/>
  <c r="EM148" i="11"/>
  <c r="EU147" i="11"/>
  <c r="ET147" i="11"/>
  <c r="ES147" i="11"/>
  <c r="ER147" i="11"/>
  <c r="EQ147" i="11"/>
  <c r="EP147" i="11"/>
  <c r="EN147" i="11"/>
  <c r="EM147" i="11"/>
  <c r="EU146" i="11"/>
  <c r="ET146" i="11"/>
  <c r="ES146" i="11"/>
  <c r="ER146" i="11"/>
  <c r="EQ146" i="11"/>
  <c r="EP146" i="11"/>
  <c r="EN146" i="11"/>
  <c r="EM146" i="11"/>
  <c r="EU145" i="11"/>
  <c r="ET145" i="11"/>
  <c r="ES145" i="11"/>
  <c r="ER145" i="11"/>
  <c r="EQ145" i="11"/>
  <c r="EP145" i="11"/>
  <c r="EN145" i="11"/>
  <c r="EM145" i="11"/>
  <c r="EU144" i="11"/>
  <c r="ET144" i="11"/>
  <c r="ES144" i="11"/>
  <c r="ER144" i="11"/>
  <c r="EQ144" i="11"/>
  <c r="EP144" i="11"/>
  <c r="EN144" i="11"/>
  <c r="EM144" i="11"/>
  <c r="EU143" i="11"/>
  <c r="ET143" i="11"/>
  <c r="ES143" i="11"/>
  <c r="ER143" i="11"/>
  <c r="EQ143" i="11"/>
  <c r="EP143" i="11"/>
  <c r="EN143" i="11"/>
  <c r="EM143" i="11"/>
  <c r="EU142" i="11"/>
  <c r="ET142" i="11"/>
  <c r="ES142" i="11"/>
  <c r="ER142" i="11"/>
  <c r="EQ142" i="11"/>
  <c r="EP142" i="11"/>
  <c r="EN142" i="11"/>
  <c r="EM142" i="11"/>
  <c r="EU141" i="11"/>
  <c r="ET141" i="11"/>
  <c r="ES141" i="11"/>
  <c r="ER141" i="11"/>
  <c r="EQ141" i="11"/>
  <c r="EP141" i="11"/>
  <c r="EN141" i="11"/>
  <c r="EM141" i="11"/>
  <c r="EU140" i="11"/>
  <c r="ET140" i="11"/>
  <c r="ES140" i="11"/>
  <c r="ER140" i="11"/>
  <c r="EQ140" i="11"/>
  <c r="EP140" i="11"/>
  <c r="EN140" i="11"/>
  <c r="EM140" i="11"/>
  <c r="EU139" i="11"/>
  <c r="ET139" i="11"/>
  <c r="ES139" i="11"/>
  <c r="ER139" i="11"/>
  <c r="EQ139" i="11"/>
  <c r="EP139" i="11"/>
  <c r="EN139" i="11"/>
  <c r="EM139" i="11"/>
  <c r="EU138" i="11"/>
  <c r="ET138" i="11"/>
  <c r="ES138" i="11"/>
  <c r="ER138" i="11"/>
  <c r="EQ138" i="11"/>
  <c r="EP138" i="11"/>
  <c r="EN138" i="11"/>
  <c r="EM138" i="11"/>
  <c r="EU137" i="11"/>
  <c r="ET137" i="11"/>
  <c r="ES137" i="11"/>
  <c r="ER137" i="11"/>
  <c r="EQ137" i="11"/>
  <c r="EP137" i="11"/>
  <c r="EN137" i="11"/>
  <c r="EM137" i="11"/>
  <c r="EU136" i="11"/>
  <c r="ET136" i="11"/>
  <c r="ES136" i="11"/>
  <c r="ER136" i="11"/>
  <c r="EQ136" i="11"/>
  <c r="EP136" i="11"/>
  <c r="EN136" i="11"/>
  <c r="EM136" i="11"/>
  <c r="EU135" i="11"/>
  <c r="ET135" i="11"/>
  <c r="ES135" i="11"/>
  <c r="ER135" i="11"/>
  <c r="EQ135" i="11"/>
  <c r="EP135" i="11"/>
  <c r="EN135" i="11"/>
  <c r="EM135" i="11"/>
  <c r="ET134" i="11"/>
  <c r="ES134" i="11"/>
  <c r="EQ134" i="11"/>
  <c r="EP134" i="11"/>
  <c r="EN134" i="11"/>
  <c r="EM134" i="11"/>
  <c r="EU133" i="11"/>
  <c r="ET133" i="11"/>
  <c r="ES133" i="11"/>
  <c r="ER133" i="11"/>
  <c r="EQ133" i="11"/>
  <c r="EP133" i="11"/>
  <c r="EN133" i="11"/>
  <c r="EM133" i="11"/>
  <c r="EU132" i="11"/>
  <c r="ET132" i="11"/>
  <c r="ES132" i="11"/>
  <c r="ER132" i="11"/>
  <c r="EQ132" i="11"/>
  <c r="EP132" i="11"/>
  <c r="EN132" i="11"/>
  <c r="EM132" i="11"/>
  <c r="EU131" i="11"/>
  <c r="ET131" i="11"/>
  <c r="ES131" i="11"/>
  <c r="ER131" i="11"/>
  <c r="EQ131" i="11"/>
  <c r="EP131" i="11"/>
  <c r="EN131" i="11"/>
  <c r="EM131" i="11"/>
  <c r="EU130" i="11"/>
  <c r="ET130" i="11"/>
  <c r="ES130" i="11"/>
  <c r="ER130" i="11"/>
  <c r="EQ130" i="11"/>
  <c r="EP130" i="11"/>
  <c r="EN130" i="11"/>
  <c r="EM130" i="11"/>
  <c r="EU129" i="11"/>
  <c r="ET129" i="11"/>
  <c r="ES129" i="11"/>
  <c r="ER129" i="11"/>
  <c r="EQ129" i="11"/>
  <c r="EP129" i="11"/>
  <c r="EN129" i="11"/>
  <c r="EM129" i="11"/>
  <c r="EU128" i="11"/>
  <c r="ET128" i="11"/>
  <c r="ES128" i="11"/>
  <c r="ER128" i="11"/>
  <c r="EQ128" i="11"/>
  <c r="EP128" i="11"/>
  <c r="EN128" i="11"/>
  <c r="EM128" i="11"/>
  <c r="EU127" i="11"/>
  <c r="ET127" i="11"/>
  <c r="ES127" i="11"/>
  <c r="ER127" i="11"/>
  <c r="EQ127" i="11"/>
  <c r="EP127" i="11"/>
  <c r="EN127" i="11"/>
  <c r="EM127" i="11"/>
  <c r="EU126" i="11"/>
  <c r="ET126" i="11"/>
  <c r="ES126" i="11"/>
  <c r="ER126" i="11"/>
  <c r="EQ126" i="11"/>
  <c r="EP126" i="11"/>
  <c r="EN126" i="11"/>
  <c r="EM126" i="11"/>
  <c r="EU125" i="11"/>
  <c r="ET125" i="11"/>
  <c r="ES125" i="11"/>
  <c r="ER125" i="11"/>
  <c r="EQ125" i="11"/>
  <c r="EP125" i="11"/>
  <c r="EN125" i="11"/>
  <c r="EM125" i="11"/>
  <c r="EU124" i="11"/>
  <c r="ET124" i="11"/>
  <c r="ES124" i="11"/>
  <c r="ER124" i="11"/>
  <c r="EQ124" i="11"/>
  <c r="EP124" i="11"/>
  <c r="EN124" i="11"/>
  <c r="EM124" i="11"/>
  <c r="EU123" i="11"/>
  <c r="ET123" i="11"/>
  <c r="ES123" i="11"/>
  <c r="ER123" i="11"/>
  <c r="EQ123" i="11"/>
  <c r="EP123" i="11"/>
  <c r="EN123" i="11"/>
  <c r="EM123" i="11"/>
  <c r="EU122" i="11"/>
  <c r="ET122" i="11"/>
  <c r="ES122" i="11"/>
  <c r="ER122" i="11"/>
  <c r="EQ122" i="11"/>
  <c r="EP122" i="11"/>
  <c r="EN122" i="11"/>
  <c r="EM122" i="11"/>
  <c r="EU121" i="11"/>
  <c r="ET121" i="11"/>
  <c r="ES121" i="11"/>
  <c r="ER121" i="11"/>
  <c r="EQ121" i="11"/>
  <c r="EP121" i="11"/>
  <c r="EN121" i="11"/>
  <c r="EM121" i="11"/>
  <c r="EU120" i="11"/>
  <c r="ET120" i="11"/>
  <c r="ES120" i="11"/>
  <c r="ER120" i="11"/>
  <c r="EQ120" i="11"/>
  <c r="EP120" i="11"/>
  <c r="EN120" i="11"/>
  <c r="EM120" i="11"/>
  <c r="EU119" i="11"/>
  <c r="ES119" i="11"/>
  <c r="ER119" i="11"/>
  <c r="EQ119" i="11"/>
  <c r="EP119" i="11"/>
  <c r="EN119" i="11"/>
  <c r="EM119" i="11"/>
  <c r="EU118" i="11"/>
  <c r="ET118" i="11"/>
  <c r="ES118" i="11"/>
  <c r="ER118" i="11"/>
  <c r="EQ118" i="11"/>
  <c r="EP118" i="11"/>
  <c r="EN118" i="11"/>
  <c r="EM118" i="11"/>
  <c r="EU117" i="11"/>
  <c r="ET117" i="11"/>
  <c r="ES117" i="11"/>
  <c r="ER117" i="11"/>
  <c r="EQ117" i="11"/>
  <c r="EP117" i="11"/>
  <c r="EN117" i="11"/>
  <c r="EM117" i="11"/>
  <c r="EU116" i="11"/>
  <c r="ET116" i="11"/>
  <c r="ES116" i="11"/>
  <c r="ER116" i="11"/>
  <c r="EQ116" i="11"/>
  <c r="EP116" i="11"/>
  <c r="EN116" i="11"/>
  <c r="EM116" i="11"/>
  <c r="EU115" i="11"/>
  <c r="ET115" i="11"/>
  <c r="ES115" i="11"/>
  <c r="ER115" i="11"/>
  <c r="EQ115" i="11"/>
  <c r="EP115" i="11"/>
  <c r="EN115" i="11"/>
  <c r="EM115" i="11"/>
  <c r="EU114" i="11"/>
  <c r="ET114" i="11"/>
  <c r="ES114" i="11"/>
  <c r="ER114" i="11"/>
  <c r="EQ114" i="11"/>
  <c r="EP114" i="11"/>
  <c r="EN114" i="11"/>
  <c r="EM114" i="11"/>
  <c r="EU113" i="11"/>
  <c r="ET113" i="11"/>
  <c r="ES113" i="11"/>
  <c r="ER113" i="11"/>
  <c r="EQ113" i="11"/>
  <c r="EP113" i="11"/>
  <c r="EN113" i="11"/>
  <c r="EM113" i="11"/>
  <c r="EU112" i="11"/>
  <c r="ET112" i="11"/>
  <c r="ES112" i="11"/>
  <c r="ER112" i="11"/>
  <c r="EQ112" i="11"/>
  <c r="EP112" i="11"/>
  <c r="EN112" i="11"/>
  <c r="EM112" i="11"/>
  <c r="EU111" i="11"/>
  <c r="ET111" i="11"/>
  <c r="ES111" i="11"/>
  <c r="ER111" i="11"/>
  <c r="EQ111" i="11"/>
  <c r="EP111" i="11"/>
  <c r="EN111" i="11"/>
  <c r="EM111" i="11"/>
  <c r="EU110" i="11"/>
  <c r="ET110" i="11"/>
  <c r="ES110" i="11"/>
  <c r="ER110" i="11"/>
  <c r="EQ110" i="11"/>
  <c r="EP110" i="11"/>
  <c r="EN110" i="11"/>
  <c r="EM110" i="11"/>
  <c r="EU109" i="11"/>
  <c r="ET109" i="11"/>
  <c r="ES109" i="11"/>
  <c r="ER109" i="11"/>
  <c r="EQ109" i="11"/>
  <c r="EP109" i="11"/>
  <c r="EN109" i="11"/>
  <c r="EM109" i="11"/>
  <c r="EU108" i="11"/>
  <c r="ET108" i="11"/>
  <c r="ES108" i="11"/>
  <c r="ER108" i="11"/>
  <c r="EQ108" i="11"/>
  <c r="EP108" i="11"/>
  <c r="EN108" i="11"/>
  <c r="EM108" i="11"/>
  <c r="EU107" i="11"/>
  <c r="ET107" i="11"/>
  <c r="ES107" i="11"/>
  <c r="ER107" i="11"/>
  <c r="EQ107" i="11"/>
  <c r="EP107" i="11"/>
  <c r="EN107" i="11"/>
  <c r="EM107" i="11"/>
  <c r="EU106" i="11"/>
  <c r="ET106" i="11"/>
  <c r="ES106" i="11"/>
  <c r="ER106" i="11"/>
  <c r="EQ106" i="11"/>
  <c r="EP106" i="11"/>
  <c r="EN106" i="11"/>
  <c r="EM106" i="11"/>
  <c r="EU105" i="11"/>
  <c r="ET105" i="11"/>
  <c r="ES105" i="11"/>
  <c r="ER105" i="11"/>
  <c r="EQ105" i="11"/>
  <c r="EP105" i="11"/>
  <c r="EN105" i="11"/>
  <c r="EM105" i="11"/>
  <c r="EU104" i="11"/>
  <c r="ET104" i="11"/>
  <c r="ES104" i="11"/>
  <c r="ER104" i="11"/>
  <c r="EQ104" i="11"/>
  <c r="EP104" i="11"/>
  <c r="EN104" i="11"/>
  <c r="EM104" i="11"/>
  <c r="EU103" i="11"/>
  <c r="ET103" i="11"/>
  <c r="ES103" i="11"/>
  <c r="ER103" i="11"/>
  <c r="EQ103" i="11"/>
  <c r="EP103" i="11"/>
  <c r="EN103" i="11"/>
  <c r="EM103" i="11"/>
  <c r="EU102" i="11"/>
  <c r="ET102" i="11"/>
  <c r="ES102" i="11"/>
  <c r="ER102" i="11"/>
  <c r="EQ102" i="11"/>
  <c r="EP102" i="11"/>
  <c r="EN102" i="11"/>
  <c r="EM102" i="11"/>
  <c r="EU101" i="11"/>
  <c r="ET101" i="11"/>
  <c r="ES101" i="11"/>
  <c r="ER101" i="11"/>
  <c r="EQ101" i="11"/>
  <c r="EP101" i="11"/>
  <c r="EN101" i="11"/>
  <c r="EM101" i="11"/>
  <c r="EU100" i="11"/>
  <c r="ET100" i="11"/>
  <c r="ES100" i="11"/>
  <c r="ER100" i="11"/>
  <c r="EQ100" i="11"/>
  <c r="EP100" i="11"/>
  <c r="EN100" i="11"/>
  <c r="EM100" i="11"/>
  <c r="EU99" i="11"/>
  <c r="ET99" i="11"/>
  <c r="ES99" i="11"/>
  <c r="ER99" i="11"/>
  <c r="EQ99" i="11"/>
  <c r="EP99" i="11"/>
  <c r="EN99" i="11"/>
  <c r="EM99" i="11"/>
  <c r="EU98" i="11"/>
  <c r="ET98" i="11"/>
  <c r="ES98" i="11"/>
  <c r="ER98" i="11"/>
  <c r="EQ98" i="11"/>
  <c r="EP98" i="11"/>
  <c r="EN98" i="11"/>
  <c r="EM98" i="11"/>
  <c r="EU97" i="11"/>
  <c r="ET97" i="11"/>
  <c r="ES97" i="11"/>
  <c r="ER97" i="11"/>
  <c r="EQ97" i="11"/>
  <c r="EP97" i="11"/>
  <c r="EN97" i="11"/>
  <c r="EM97" i="11"/>
  <c r="EU96" i="11"/>
  <c r="ET96" i="11"/>
  <c r="ES96" i="11"/>
  <c r="ER96" i="11"/>
  <c r="EQ96" i="11"/>
  <c r="EP96" i="11"/>
  <c r="EN96" i="11"/>
  <c r="EM96" i="11"/>
  <c r="EU95" i="11"/>
  <c r="ET95" i="11"/>
  <c r="ES95" i="11"/>
  <c r="ER95" i="11"/>
  <c r="EQ95" i="11"/>
  <c r="EP95" i="11"/>
  <c r="EN95" i="11"/>
  <c r="EM95" i="11"/>
  <c r="EU94" i="11"/>
  <c r="ET94" i="11"/>
  <c r="ES94" i="11"/>
  <c r="ER94" i="11"/>
  <c r="EQ94" i="11"/>
  <c r="EP94" i="11"/>
  <c r="EN94" i="11"/>
  <c r="EM94" i="11"/>
  <c r="EU93" i="11"/>
  <c r="ET93" i="11"/>
  <c r="ES93" i="11"/>
  <c r="ER93" i="11"/>
  <c r="EQ93" i="11"/>
  <c r="EP93" i="11"/>
  <c r="EN93" i="11"/>
  <c r="EM93" i="11"/>
  <c r="EU92" i="11"/>
  <c r="ET92" i="11"/>
  <c r="ES92" i="11"/>
  <c r="ER92" i="11"/>
  <c r="EQ92" i="11"/>
  <c r="EP92" i="11"/>
  <c r="EN92" i="11"/>
  <c r="EM92" i="11"/>
  <c r="EU91" i="11"/>
  <c r="ET91" i="11"/>
  <c r="ES91" i="11"/>
  <c r="ER91" i="11"/>
  <c r="EQ91" i="11"/>
  <c r="EP91" i="11"/>
  <c r="EN91" i="11"/>
  <c r="EM91" i="11"/>
  <c r="EU90" i="11"/>
  <c r="ET90" i="11"/>
  <c r="ES90" i="11"/>
  <c r="ER90" i="11"/>
  <c r="EQ90" i="11"/>
  <c r="EP90" i="11"/>
  <c r="EN90" i="11"/>
  <c r="EM90" i="11"/>
  <c r="EU89" i="11"/>
  <c r="ET89" i="11"/>
  <c r="ES89" i="11"/>
  <c r="ER89" i="11"/>
  <c r="EQ89" i="11"/>
  <c r="EP89" i="11"/>
  <c r="EN89" i="11"/>
  <c r="EM89" i="11"/>
  <c r="EU88" i="11"/>
  <c r="ET88" i="11"/>
  <c r="ES88" i="11"/>
  <c r="ER88" i="11"/>
  <c r="EQ88" i="11"/>
  <c r="EP88" i="11"/>
  <c r="EN88" i="11"/>
  <c r="EM88" i="11"/>
  <c r="EU87" i="11"/>
  <c r="ET87" i="11"/>
  <c r="ES87" i="11"/>
  <c r="ER87" i="11"/>
  <c r="EQ87" i="11"/>
  <c r="EP87" i="11"/>
  <c r="EN87" i="11"/>
  <c r="EM87" i="11"/>
  <c r="EU86" i="11"/>
  <c r="ET86" i="11"/>
  <c r="ES86" i="11"/>
  <c r="ER86" i="11"/>
  <c r="EQ86" i="11"/>
  <c r="EP86" i="11"/>
  <c r="EN86" i="11"/>
  <c r="EM86" i="11"/>
  <c r="EU85" i="11"/>
  <c r="ET85" i="11"/>
  <c r="ES85" i="11"/>
  <c r="ER85" i="11"/>
  <c r="EQ85" i="11"/>
  <c r="EP85" i="11"/>
  <c r="EN85" i="11"/>
  <c r="EM85" i="11"/>
  <c r="EU29" i="11"/>
  <c r="ET29" i="11"/>
  <c r="ES29" i="11"/>
  <c r="ER29" i="11"/>
  <c r="EQ29" i="11"/>
  <c r="EP29" i="11"/>
  <c r="EN29" i="11"/>
  <c r="EM29" i="11"/>
  <c r="EU44" i="11"/>
  <c r="ET44" i="11"/>
  <c r="ES44" i="11"/>
  <c r="ER44" i="11"/>
  <c r="EQ44" i="11"/>
  <c r="EP44" i="11"/>
  <c r="EN44" i="11"/>
  <c r="EM44" i="11"/>
  <c r="EU28" i="11"/>
  <c r="ET28" i="11"/>
  <c r="ES28" i="11"/>
  <c r="ER28" i="11"/>
  <c r="EQ28" i="11"/>
  <c r="EP28" i="11"/>
  <c r="EN28" i="11"/>
  <c r="EM28" i="11"/>
  <c r="EU60" i="11"/>
  <c r="ET60" i="11"/>
  <c r="ES60" i="11"/>
  <c r="ER60" i="11"/>
  <c r="EQ60" i="11"/>
  <c r="EP60" i="11"/>
  <c r="EN60" i="11"/>
  <c r="EM60" i="11"/>
  <c r="EU43" i="11"/>
  <c r="ET43" i="11"/>
  <c r="ES43" i="11"/>
  <c r="ER43" i="11"/>
  <c r="EQ43" i="11"/>
  <c r="EP43" i="11"/>
  <c r="EN43" i="11"/>
  <c r="EM43" i="11"/>
  <c r="EU59" i="11"/>
  <c r="ET59" i="11"/>
  <c r="ES59" i="11"/>
  <c r="ER59" i="11"/>
  <c r="EQ59" i="11"/>
  <c r="EP59" i="11"/>
  <c r="EN59" i="11"/>
  <c r="EM59" i="11"/>
  <c r="EU42" i="11"/>
  <c r="ET42" i="11"/>
  <c r="ES42" i="11"/>
  <c r="ER42" i="11"/>
  <c r="EQ42" i="11"/>
  <c r="EP42" i="11"/>
  <c r="EN42" i="11"/>
  <c r="EM42" i="11"/>
  <c r="EU56" i="11"/>
  <c r="ET56" i="11"/>
  <c r="ES56" i="11"/>
  <c r="ER56" i="11"/>
  <c r="EQ56" i="11"/>
  <c r="EP56" i="11"/>
  <c r="EN56" i="11"/>
  <c r="EM56" i="11"/>
  <c r="EU58" i="11"/>
  <c r="ET58" i="11"/>
  <c r="ES58" i="11"/>
  <c r="ER58" i="11"/>
  <c r="EQ58" i="11"/>
  <c r="EP58" i="11"/>
  <c r="EN58" i="11"/>
  <c r="EM58" i="11"/>
  <c r="EU61" i="11"/>
  <c r="ET61" i="11"/>
  <c r="ES61" i="11"/>
  <c r="ER61" i="11"/>
  <c r="EQ61" i="11"/>
  <c r="EP61" i="11"/>
  <c r="EN61" i="11"/>
  <c r="EM61" i="11"/>
  <c r="EU84" i="11"/>
  <c r="ET84" i="11"/>
  <c r="ES84" i="11"/>
  <c r="ER84" i="11"/>
  <c r="EQ84" i="11"/>
  <c r="EP84" i="11"/>
  <c r="EN84" i="11"/>
  <c r="EM84" i="11"/>
  <c r="EU16" i="11"/>
  <c r="ET16" i="11"/>
  <c r="ES16" i="11"/>
  <c r="ER16" i="11"/>
  <c r="EQ16" i="11"/>
  <c r="EP16" i="11"/>
  <c r="EN16" i="11"/>
  <c r="EM16" i="11"/>
  <c r="EU26" i="11"/>
  <c r="ET26" i="11"/>
  <c r="ES26" i="11"/>
  <c r="ER26" i="11"/>
  <c r="EQ26" i="11"/>
  <c r="EP26" i="11"/>
  <c r="EN26" i="11"/>
  <c r="EM26" i="11"/>
  <c r="EU39" i="11"/>
  <c r="ET39" i="11"/>
  <c r="ES39" i="11"/>
  <c r="ER39" i="11"/>
  <c r="EQ39" i="11"/>
  <c r="EP39" i="11"/>
  <c r="EN39" i="11"/>
  <c r="EM39" i="11"/>
  <c r="EU83" i="11"/>
  <c r="ET83" i="11"/>
  <c r="ES83" i="11"/>
  <c r="ER83" i="11"/>
  <c r="EQ83" i="11"/>
  <c r="EP83" i="11"/>
  <c r="EN83" i="11"/>
  <c r="EM83" i="11"/>
  <c r="EU15" i="11"/>
  <c r="ET15" i="11"/>
  <c r="ES15" i="11"/>
  <c r="ER15" i="11"/>
  <c r="EQ15" i="11"/>
  <c r="EP15" i="11"/>
  <c r="EN15" i="11"/>
  <c r="EM15" i="11"/>
  <c r="EU25" i="11"/>
  <c r="ET25" i="11"/>
  <c r="ES25" i="11"/>
  <c r="ER25" i="11"/>
  <c r="EQ25" i="11"/>
  <c r="EP25" i="11"/>
  <c r="EN25" i="11"/>
  <c r="EM25" i="11"/>
  <c r="EU38" i="11"/>
  <c r="ET38" i="11"/>
  <c r="ES38" i="11"/>
  <c r="ER38" i="11"/>
  <c r="EQ38" i="11"/>
  <c r="EP38" i="11"/>
  <c r="EN38" i="11"/>
  <c r="EM38" i="11"/>
  <c r="EU82" i="11"/>
  <c r="ET82" i="11"/>
  <c r="ES82" i="11"/>
  <c r="ER82" i="11"/>
  <c r="EQ82" i="11"/>
  <c r="EP82" i="11"/>
  <c r="EN82" i="11"/>
  <c r="EM82" i="11"/>
  <c r="EU24" i="11"/>
  <c r="ET24" i="11"/>
  <c r="ES24" i="11"/>
  <c r="ER24" i="11"/>
  <c r="EQ24" i="11"/>
  <c r="EP24" i="11"/>
  <c r="EN24" i="11"/>
  <c r="EM24" i="11"/>
  <c r="EU45" i="11"/>
  <c r="ET45" i="11"/>
  <c r="ES45" i="11"/>
  <c r="ER45" i="11"/>
  <c r="EQ45" i="11"/>
  <c r="EP45" i="11"/>
  <c r="EN45" i="11"/>
  <c r="EM45" i="11"/>
  <c r="EU23" i="11"/>
  <c r="ET23" i="11"/>
  <c r="ES23" i="11"/>
  <c r="ER23" i="11"/>
  <c r="EQ23" i="11"/>
  <c r="EP23" i="11"/>
  <c r="EN23" i="11"/>
  <c r="EM23" i="11"/>
  <c r="EU55" i="11"/>
  <c r="ET55" i="11"/>
  <c r="ES55" i="11"/>
  <c r="ER55" i="11"/>
  <c r="EQ55" i="11"/>
  <c r="EP55" i="11"/>
  <c r="EN55" i="11"/>
  <c r="EM55" i="11"/>
  <c r="EU35" i="11"/>
  <c r="ET35" i="11"/>
  <c r="ES35" i="11"/>
  <c r="ER35" i="11"/>
  <c r="EQ35" i="11"/>
  <c r="EP35" i="11"/>
  <c r="EN35" i="11"/>
  <c r="EM35" i="11"/>
  <c r="EU36" i="11"/>
  <c r="ET36" i="11"/>
  <c r="ES36" i="11"/>
  <c r="ER36" i="11"/>
  <c r="EQ36" i="11"/>
  <c r="EP36" i="11"/>
  <c r="EN36" i="11"/>
  <c r="EM36" i="11"/>
  <c r="EU81" i="11"/>
  <c r="ET81" i="11"/>
  <c r="ES81" i="11"/>
  <c r="ER81" i="11"/>
  <c r="EQ81" i="11"/>
  <c r="EP81" i="11"/>
  <c r="EN81" i="11"/>
  <c r="EM81" i="11"/>
  <c r="EU37" i="11"/>
  <c r="ET37" i="11"/>
  <c r="ES37" i="11"/>
  <c r="ER37" i="11"/>
  <c r="EQ37" i="11"/>
  <c r="EP37" i="11"/>
  <c r="EN37" i="11"/>
  <c r="EM37" i="11"/>
  <c r="ET48" i="11"/>
  <c r="ES48" i="11"/>
  <c r="ER48" i="11"/>
  <c r="EQ48" i="11"/>
  <c r="EP48" i="11"/>
  <c r="EN48" i="11"/>
  <c r="EM48" i="11"/>
  <c r="EU75" i="11"/>
  <c r="ET75" i="11"/>
  <c r="ES75" i="11"/>
  <c r="ER75" i="11"/>
  <c r="EQ75" i="11"/>
  <c r="EP75" i="11"/>
  <c r="EN75" i="11"/>
  <c r="EM75" i="11"/>
  <c r="EU74" i="11"/>
  <c r="ET74" i="11"/>
  <c r="ES74" i="11"/>
  <c r="ER74" i="11"/>
  <c r="EQ74" i="11"/>
  <c r="EP74" i="11"/>
  <c r="EN74" i="11"/>
  <c r="EM74" i="11"/>
  <c r="EU22" i="11"/>
  <c r="ET22" i="11"/>
  <c r="ES22" i="11"/>
  <c r="ER22" i="11"/>
  <c r="EQ22" i="11"/>
  <c r="EP22" i="11"/>
  <c r="EN22" i="11"/>
  <c r="EM22" i="11"/>
  <c r="EU73" i="11"/>
  <c r="ET73" i="11"/>
  <c r="ES73" i="11"/>
  <c r="ER73" i="11"/>
  <c r="EQ73" i="11"/>
  <c r="EP73" i="11"/>
  <c r="EN73" i="11"/>
  <c r="EM73" i="11"/>
  <c r="EU34" i="11"/>
  <c r="ET34" i="11"/>
  <c r="ES34" i="11"/>
  <c r="ER34" i="11"/>
  <c r="EQ34" i="11"/>
  <c r="EP34" i="11"/>
  <c r="EN34" i="11"/>
  <c r="EM34" i="11"/>
  <c r="EU7" i="11"/>
  <c r="ET7" i="11"/>
  <c r="ES7" i="11"/>
  <c r="ER7" i="11"/>
  <c r="EQ7" i="11"/>
  <c r="EP7" i="11"/>
  <c r="EN7" i="11"/>
  <c r="EM7" i="11"/>
  <c r="EU72" i="11"/>
  <c r="ET72" i="11"/>
  <c r="ES72" i="11"/>
  <c r="ER72" i="11"/>
  <c r="EQ72" i="11"/>
  <c r="EP72" i="11"/>
  <c r="EN72" i="11"/>
  <c r="EM72" i="11"/>
  <c r="EU71" i="11"/>
  <c r="ET71" i="11"/>
  <c r="ES71" i="11"/>
  <c r="ER71" i="11"/>
  <c r="EQ71" i="11"/>
  <c r="EP71" i="11"/>
  <c r="EN71" i="11"/>
  <c r="EM71" i="11"/>
  <c r="EU21" i="11"/>
  <c r="ET21" i="11"/>
  <c r="ES21" i="11"/>
  <c r="ER21" i="11"/>
  <c r="EQ21" i="11"/>
  <c r="EP21" i="11"/>
  <c r="EN21" i="11"/>
  <c r="EM21" i="11"/>
  <c r="EU70" i="11"/>
  <c r="ET70" i="11"/>
  <c r="ES70" i="11"/>
  <c r="ER70" i="11"/>
  <c r="EQ70" i="11"/>
  <c r="EP70" i="11"/>
  <c r="EN70" i="11"/>
  <c r="EM70" i="11"/>
  <c r="EU33" i="11"/>
  <c r="ET33" i="11"/>
  <c r="ES33" i="11"/>
  <c r="ER33" i="11"/>
  <c r="EQ33" i="11"/>
  <c r="EP33" i="11"/>
  <c r="EN33" i="11"/>
  <c r="EM33" i="11"/>
  <c r="EU80" i="11"/>
  <c r="ET80" i="11"/>
  <c r="ES80" i="11"/>
  <c r="ER80" i="11"/>
  <c r="EQ80" i="11"/>
  <c r="EP80" i="11"/>
  <c r="EN80" i="11"/>
  <c r="EM80" i="11"/>
  <c r="EU54" i="11"/>
  <c r="ET54" i="11"/>
  <c r="ES54" i="11"/>
  <c r="ER54" i="11"/>
  <c r="EQ54" i="11"/>
  <c r="EP54" i="11"/>
  <c r="EN54" i="11"/>
  <c r="EM54" i="11"/>
  <c r="EU57" i="11"/>
  <c r="ET57" i="11"/>
  <c r="ES57" i="11"/>
  <c r="ER57" i="11"/>
  <c r="EQ57" i="11"/>
  <c r="EP57" i="11"/>
  <c r="EN57" i="11"/>
  <c r="EM57" i="11"/>
  <c r="EU66" i="11"/>
  <c r="ET66" i="11"/>
  <c r="ES66" i="11"/>
  <c r="ER66" i="11"/>
  <c r="EQ66" i="11"/>
  <c r="EP66" i="11"/>
  <c r="EN66" i="11"/>
  <c r="EM66" i="11"/>
  <c r="EU76" i="11"/>
  <c r="ET76" i="11"/>
  <c r="ES76" i="11"/>
  <c r="ER76" i="11"/>
  <c r="EQ76" i="11"/>
  <c r="EP76" i="11"/>
  <c r="EN76" i="11"/>
  <c r="EM76" i="11"/>
  <c r="EU79" i="11"/>
  <c r="ET79" i="11"/>
  <c r="ES79" i="11"/>
  <c r="ER79" i="11"/>
  <c r="EQ79" i="11"/>
  <c r="EP79" i="11"/>
  <c r="EN79" i="11"/>
  <c r="EM79" i="11"/>
  <c r="EU65" i="11"/>
  <c r="ET65" i="11"/>
  <c r="ES65" i="11"/>
  <c r="ER65" i="11"/>
  <c r="EQ65" i="11"/>
  <c r="EP65" i="11"/>
  <c r="EN65" i="11"/>
  <c r="EM65" i="11"/>
  <c r="EU78" i="11"/>
  <c r="ET78" i="11"/>
  <c r="ES78" i="11"/>
  <c r="ER78" i="11"/>
  <c r="EQ78" i="11"/>
  <c r="EP78" i="11"/>
  <c r="EN78" i="11"/>
  <c r="EM78" i="11"/>
  <c r="EU49" i="11"/>
  <c r="ET49" i="11"/>
  <c r="ES49" i="11"/>
  <c r="ER49" i="11"/>
  <c r="EQ49" i="11"/>
  <c r="EP49" i="11"/>
  <c r="EN49" i="11"/>
  <c r="EM49" i="11"/>
  <c r="EU63" i="11"/>
  <c r="ET63" i="11"/>
  <c r="ES63" i="11"/>
  <c r="ER63" i="11"/>
  <c r="EQ63" i="11"/>
  <c r="EP63" i="11"/>
  <c r="EN63" i="11"/>
  <c r="EM63" i="11"/>
  <c r="EU64" i="11"/>
  <c r="ET64" i="11"/>
  <c r="ES64" i="11"/>
  <c r="ER64" i="11"/>
  <c r="EQ64" i="11"/>
  <c r="EP64" i="11"/>
  <c r="EN64" i="11"/>
  <c r="EM64" i="11"/>
  <c r="EU77" i="11"/>
  <c r="ET77" i="11"/>
  <c r="ES77" i="11"/>
  <c r="ER77" i="11"/>
  <c r="EQ77" i="11"/>
  <c r="EP77" i="11"/>
  <c r="EN77" i="11"/>
  <c r="EM77" i="11"/>
  <c r="EU62" i="11"/>
  <c r="ET62" i="11"/>
  <c r="ES62" i="11"/>
  <c r="ER62" i="11"/>
  <c r="EQ62" i="11"/>
  <c r="EP62" i="11"/>
  <c r="EN62" i="11"/>
  <c r="EM62" i="11"/>
  <c r="EU6" i="11"/>
  <c r="ET6" i="11"/>
  <c r="ES6" i="11"/>
  <c r="ER6" i="11"/>
  <c r="EQ6" i="11"/>
  <c r="EP6" i="11"/>
  <c r="EN6" i="11"/>
  <c r="EM6" i="11"/>
  <c r="EU11" i="11"/>
  <c r="ET11" i="11"/>
  <c r="ES11" i="11"/>
  <c r="ER11" i="11"/>
  <c r="EQ11" i="11"/>
  <c r="EP11" i="11"/>
  <c r="EN11" i="11"/>
  <c r="EM11" i="11"/>
  <c r="EU12" i="11"/>
  <c r="ET12" i="11"/>
  <c r="ES12" i="11"/>
  <c r="ER12" i="11"/>
  <c r="EQ12" i="11"/>
  <c r="EP12" i="11"/>
  <c r="EN12" i="11"/>
  <c r="EM12" i="11"/>
  <c r="EU10" i="11"/>
  <c r="ET10" i="11"/>
  <c r="ES10" i="11"/>
  <c r="ER10" i="11"/>
  <c r="EQ10" i="11"/>
  <c r="EP10" i="11"/>
  <c r="EN10" i="11"/>
  <c r="EM10" i="11"/>
  <c r="EU32" i="11"/>
  <c r="ET32" i="11"/>
  <c r="ES32" i="11"/>
  <c r="ER32" i="11"/>
  <c r="EQ32" i="11"/>
  <c r="EP32" i="11"/>
  <c r="EN32" i="11"/>
  <c r="EM32" i="11"/>
  <c r="EU41" i="11"/>
  <c r="ET41" i="11"/>
  <c r="ES41" i="11"/>
  <c r="ER41" i="11"/>
  <c r="EQ41" i="11"/>
  <c r="EP41" i="11"/>
  <c r="EN41" i="11"/>
  <c r="EM41" i="11"/>
  <c r="EU53" i="11"/>
  <c r="ET53" i="11"/>
  <c r="ES53" i="11"/>
  <c r="ER53" i="11"/>
  <c r="EQ53" i="11"/>
  <c r="EP53" i="11"/>
  <c r="EN53" i="11"/>
  <c r="EM53" i="11"/>
  <c r="EU69" i="11"/>
  <c r="ET69" i="11"/>
  <c r="ES69" i="11"/>
  <c r="ER69" i="11"/>
  <c r="EQ69" i="11"/>
  <c r="EP69" i="11"/>
  <c r="EN69" i="11"/>
  <c r="EM69" i="11"/>
  <c r="EU5" i="11"/>
  <c r="ET5" i="11"/>
  <c r="ER5" i="11"/>
  <c r="EQ5" i="11"/>
  <c r="EP5" i="11"/>
  <c r="EN5" i="11"/>
  <c r="EM5" i="11"/>
  <c r="EU31" i="11"/>
  <c r="ET31" i="11"/>
  <c r="ES31" i="11"/>
  <c r="ER31" i="11"/>
  <c r="EQ31" i="11"/>
  <c r="EP31" i="11"/>
  <c r="EN31" i="11"/>
  <c r="EM31" i="11"/>
  <c r="EU17" i="11"/>
  <c r="ET17" i="11"/>
  <c r="ES17" i="11"/>
  <c r="ER17" i="11"/>
  <c r="EQ17" i="11"/>
  <c r="EP17" i="11"/>
  <c r="EN17" i="11"/>
  <c r="EM17" i="11"/>
  <c r="EU14" i="11"/>
  <c r="ET14" i="11"/>
  <c r="ES14" i="11"/>
  <c r="ER14" i="11"/>
  <c r="EQ14" i="11"/>
  <c r="EP14" i="11"/>
  <c r="EN14" i="11"/>
  <c r="EM14" i="11"/>
  <c r="EU18" i="11"/>
  <c r="ET18" i="11"/>
  <c r="ES18" i="11"/>
  <c r="ER18" i="11"/>
  <c r="EQ18" i="11"/>
  <c r="EP18" i="11"/>
  <c r="EN18" i="11"/>
  <c r="EM18" i="11"/>
  <c r="EU68" i="11"/>
  <c r="ET68" i="11"/>
  <c r="ES68" i="11"/>
  <c r="ER68" i="11"/>
  <c r="EQ68" i="11"/>
  <c r="EP68" i="11"/>
  <c r="EN68" i="11"/>
  <c r="EM68" i="11"/>
  <c r="EU52" i="11"/>
  <c r="ET52" i="11"/>
  <c r="ES52" i="11"/>
  <c r="ER52" i="11"/>
  <c r="EQ52" i="11"/>
  <c r="EP52" i="11"/>
  <c r="EN52" i="11"/>
  <c r="EM52" i="11"/>
  <c r="EU50" i="11"/>
  <c r="ET50" i="11"/>
  <c r="ES50" i="11"/>
  <c r="ER50" i="11"/>
  <c r="EQ50" i="11"/>
  <c r="EP50" i="11"/>
  <c r="EN50" i="11"/>
  <c r="EM50" i="11"/>
  <c r="EU20" i="11"/>
  <c r="ET20" i="11"/>
  <c r="ES20" i="11"/>
  <c r="ER20" i="11"/>
  <c r="EQ20" i="11"/>
  <c r="EP20" i="11"/>
  <c r="EN20" i="11"/>
  <c r="EM20" i="11"/>
  <c r="EU47" i="11"/>
  <c r="ET47" i="11"/>
  <c r="ES47" i="11"/>
  <c r="ER47" i="11"/>
  <c r="EQ47" i="11"/>
  <c r="EP47" i="11"/>
  <c r="EN47" i="11"/>
  <c r="EM47" i="11"/>
  <c r="EU19" i="11"/>
  <c r="ET19" i="11"/>
  <c r="ES19" i="11"/>
  <c r="ER19" i="11"/>
  <c r="EQ19" i="11"/>
  <c r="EP19" i="11"/>
  <c r="EN19" i="11"/>
  <c r="EM19" i="11"/>
  <c r="EU51" i="11"/>
  <c r="ET51" i="11"/>
  <c r="ES51" i="11"/>
  <c r="ER51" i="11"/>
  <c r="EQ51" i="11"/>
  <c r="EP51" i="11"/>
  <c r="EN51" i="11"/>
  <c r="EM51" i="11"/>
  <c r="EU67" i="11"/>
  <c r="ET67" i="11"/>
  <c r="ES67" i="11"/>
  <c r="ER67" i="11"/>
  <c r="EQ67" i="11"/>
  <c r="EP67" i="11"/>
  <c r="EN67" i="11"/>
  <c r="EM67" i="11"/>
  <c r="EU13" i="11"/>
  <c r="ET13" i="11"/>
  <c r="ES13" i="11"/>
  <c r="ER13" i="11"/>
  <c r="EQ13" i="11"/>
  <c r="EP13" i="11"/>
  <c r="EN13" i="11"/>
  <c r="EM13" i="11"/>
  <c r="EU8" i="11"/>
  <c r="ET8" i="11"/>
  <c r="ES8" i="11"/>
  <c r="ER8" i="11"/>
  <c r="EQ8" i="11"/>
  <c r="EP8" i="11"/>
  <c r="EN8" i="11"/>
  <c r="EM8" i="11"/>
  <c r="EU46" i="11"/>
  <c r="ET46" i="11"/>
  <c r="ES46" i="11"/>
  <c r="ER46" i="11"/>
  <c r="EQ46" i="11"/>
  <c r="EP46" i="11"/>
  <c r="EN46" i="11"/>
  <c r="EM46" i="11"/>
  <c r="EU40" i="11"/>
  <c r="ET40" i="11"/>
  <c r="ES40" i="11"/>
  <c r="ER40" i="11"/>
  <c r="EQ40" i="11"/>
  <c r="EP40" i="11"/>
  <c r="EN40" i="11"/>
  <c r="EM40" i="11"/>
  <c r="EU27" i="11"/>
  <c r="ET27" i="11"/>
  <c r="ES27" i="11"/>
  <c r="ER27" i="11"/>
  <c r="EQ27" i="11"/>
  <c r="EP27" i="11"/>
  <c r="EN27" i="11"/>
  <c r="EM27" i="11"/>
  <c r="EU30" i="11"/>
  <c r="ET30" i="11"/>
  <c r="ES30" i="11"/>
  <c r="ER30" i="11"/>
  <c r="EQ30" i="11"/>
  <c r="EP30" i="11"/>
  <c r="EN30" i="11"/>
  <c r="EM30" i="11"/>
  <c r="EU9" i="11"/>
  <c r="ET9" i="11"/>
  <c r="ES9" i="11"/>
  <c r="ER9" i="11"/>
  <c r="EQ9" i="11"/>
  <c r="EP9" i="11"/>
  <c r="EN9" i="11"/>
  <c r="EM9" i="11"/>
  <c r="EM119" i="9"/>
  <c r="EN119" i="9"/>
  <c r="EP119" i="9"/>
  <c r="EM120" i="9"/>
  <c r="EN120" i="9"/>
  <c r="EP120" i="9"/>
  <c r="EM121" i="9"/>
  <c r="EN121" i="9"/>
  <c r="EP121" i="9"/>
  <c r="EM122" i="9"/>
  <c r="EN122" i="9"/>
  <c r="EP122" i="9"/>
  <c r="EM123" i="9"/>
  <c r="EN123" i="9"/>
  <c r="EP123" i="9"/>
  <c r="EM124" i="9"/>
  <c r="EN124" i="9"/>
  <c r="EP124" i="9"/>
  <c r="EM125" i="9"/>
  <c r="EN125" i="9"/>
  <c r="EP125" i="9"/>
  <c r="EM126" i="9"/>
  <c r="EN126" i="9"/>
  <c r="EP126" i="9"/>
  <c r="EM127" i="9"/>
  <c r="EN127" i="9"/>
  <c r="EP127" i="9"/>
  <c r="EM128" i="9"/>
  <c r="EN128" i="9"/>
  <c r="EP128" i="9"/>
  <c r="EM129" i="9"/>
  <c r="EN129" i="9"/>
  <c r="EP129" i="9"/>
  <c r="EM130" i="9"/>
  <c r="EN130" i="9"/>
  <c r="EP130" i="9"/>
  <c r="EM131" i="9"/>
  <c r="EN131" i="9"/>
  <c r="EP131" i="9"/>
  <c r="EM132" i="9"/>
  <c r="EN132" i="9"/>
  <c r="EP132" i="9"/>
  <c r="EM133" i="9"/>
  <c r="EN133" i="9"/>
  <c r="EP133" i="9"/>
  <c r="EM134" i="9"/>
  <c r="EN134" i="9"/>
  <c r="EP134" i="9"/>
  <c r="EM135" i="9"/>
  <c r="EN135" i="9"/>
  <c r="EP135" i="9"/>
  <c r="EM136" i="9"/>
  <c r="EN136" i="9"/>
  <c r="EP136" i="9"/>
  <c r="EM137" i="9"/>
  <c r="EN137" i="9"/>
  <c r="EP137" i="9"/>
  <c r="EM138" i="9"/>
  <c r="EN138" i="9"/>
  <c r="EP138" i="9"/>
  <c r="EM139" i="9"/>
  <c r="EN139" i="9"/>
  <c r="EP139" i="9"/>
  <c r="EM140" i="9"/>
  <c r="EN140" i="9"/>
  <c r="EP140" i="9"/>
  <c r="EM141" i="9"/>
  <c r="EN141" i="9"/>
  <c r="EP141" i="9"/>
  <c r="EM142" i="9"/>
  <c r="EN142" i="9"/>
  <c r="EP142" i="9"/>
  <c r="EM143" i="9"/>
  <c r="EN143" i="9"/>
  <c r="EP143" i="9"/>
  <c r="EM144" i="9"/>
  <c r="EN144" i="9"/>
  <c r="EP144" i="9"/>
  <c r="EM145" i="9"/>
  <c r="EN145" i="9"/>
  <c r="EP145" i="9"/>
  <c r="EM146" i="9"/>
  <c r="EN146" i="9"/>
  <c r="EP146" i="9"/>
  <c r="EM147" i="9"/>
  <c r="EN147" i="9"/>
  <c r="EP147" i="9"/>
  <c r="EM148" i="9"/>
  <c r="EN148" i="9"/>
  <c r="EP148" i="9"/>
  <c r="EM149" i="9"/>
  <c r="EN149" i="9"/>
  <c r="EP149" i="9"/>
  <c r="EM150" i="9"/>
  <c r="EN150" i="9"/>
  <c r="EP150" i="9"/>
  <c r="EM151" i="9"/>
  <c r="EN151" i="9"/>
  <c r="EP151" i="9"/>
  <c r="EM152" i="9"/>
  <c r="EN152" i="9"/>
  <c r="EP152" i="9"/>
  <c r="EM153" i="9"/>
  <c r="EN153" i="9"/>
  <c r="EP153" i="9"/>
  <c r="EM154" i="9"/>
  <c r="EN154" i="9"/>
  <c r="EP154" i="9"/>
  <c r="EM155" i="9"/>
  <c r="EN155" i="9"/>
  <c r="EP155" i="9"/>
  <c r="EM156" i="9"/>
  <c r="EN156" i="9"/>
  <c r="EP156" i="9"/>
  <c r="EM157" i="9"/>
  <c r="EN157" i="9"/>
  <c r="EP157" i="9"/>
  <c r="EM158" i="9"/>
  <c r="EN158" i="9"/>
  <c r="EP158" i="9"/>
  <c r="EM159" i="9"/>
  <c r="EN159" i="9"/>
  <c r="EP159" i="9"/>
  <c r="EM160" i="9"/>
  <c r="EN160" i="9"/>
  <c r="EP160" i="9"/>
  <c r="EM161" i="9"/>
  <c r="EN161" i="9"/>
  <c r="EP161" i="9"/>
  <c r="EM162" i="9"/>
  <c r="EN162" i="9"/>
  <c r="EP162" i="9"/>
  <c r="EM163" i="9"/>
  <c r="EN163" i="9"/>
  <c r="EP163" i="9"/>
  <c r="EM164" i="9"/>
  <c r="EN164" i="9"/>
  <c r="EP164" i="9"/>
  <c r="EM165" i="9"/>
  <c r="EN165" i="9"/>
  <c r="EP165" i="9"/>
  <c r="EM166" i="9"/>
  <c r="EN166" i="9"/>
  <c r="EP166" i="9"/>
  <c r="EM167" i="9"/>
  <c r="EN167" i="9"/>
  <c r="EP167" i="9"/>
  <c r="EM168" i="9"/>
  <c r="EN168" i="9"/>
  <c r="EP168" i="9"/>
  <c r="EM169" i="9"/>
  <c r="EN169" i="9"/>
  <c r="EP169" i="9"/>
  <c r="EM170" i="9"/>
  <c r="EN170" i="9"/>
  <c r="EP170" i="9"/>
  <c r="EM171" i="9"/>
  <c r="EN171" i="9"/>
  <c r="EP171" i="9"/>
  <c r="EM172" i="9"/>
  <c r="EN172" i="9"/>
  <c r="EP172" i="9"/>
  <c r="EM173" i="9"/>
  <c r="EN173" i="9"/>
  <c r="EP173" i="9"/>
  <c r="EM174" i="9"/>
  <c r="EN174" i="9"/>
  <c r="EP174" i="9"/>
  <c r="EM175" i="9"/>
  <c r="EN175" i="9"/>
  <c r="EP175" i="9"/>
  <c r="EM176" i="9"/>
  <c r="EN176" i="9"/>
  <c r="EP176" i="9"/>
  <c r="EM177" i="9"/>
  <c r="EN177" i="9"/>
  <c r="EP177" i="9"/>
  <c r="EM178" i="9"/>
  <c r="EN178" i="9"/>
  <c r="EP178" i="9"/>
  <c r="EM179" i="9"/>
  <c r="EN179" i="9"/>
  <c r="EP179" i="9"/>
  <c r="EM180" i="9"/>
  <c r="EN180" i="9"/>
  <c r="EP180" i="9"/>
  <c r="EM181" i="9"/>
  <c r="EN181" i="9"/>
  <c r="EP181" i="9"/>
  <c r="EM182" i="9"/>
  <c r="EN182" i="9"/>
  <c r="EP182" i="9"/>
  <c r="EM183" i="9"/>
  <c r="EN183" i="9"/>
  <c r="EP183" i="9"/>
  <c r="EM184" i="9"/>
  <c r="EN184" i="9"/>
  <c r="EP184" i="9"/>
  <c r="EM185" i="9"/>
  <c r="EN185" i="9"/>
  <c r="EP185" i="9"/>
  <c r="EM186" i="9"/>
  <c r="EN186" i="9"/>
  <c r="EP186" i="9"/>
  <c r="EM187" i="9"/>
  <c r="EN187" i="9"/>
  <c r="EP187" i="9"/>
  <c r="EM188" i="9"/>
  <c r="EN188" i="9"/>
  <c r="EP188" i="9"/>
  <c r="EM189" i="9"/>
  <c r="EN189" i="9"/>
  <c r="EP189" i="9"/>
  <c r="EM190" i="9"/>
  <c r="EN190" i="9"/>
  <c r="EP190" i="9"/>
  <c r="EM191" i="9"/>
  <c r="EN191" i="9"/>
  <c r="EP191" i="9"/>
  <c r="EM192" i="9"/>
  <c r="EN192" i="9"/>
  <c r="EP192" i="9"/>
  <c r="EM193" i="9"/>
  <c r="EN193" i="9"/>
  <c r="EP193" i="9"/>
  <c r="EM194" i="9"/>
  <c r="EN194" i="9"/>
  <c r="EP194" i="9"/>
  <c r="EM195" i="9"/>
  <c r="EN195" i="9"/>
  <c r="EP195" i="9"/>
  <c r="EM196" i="9"/>
  <c r="EN196" i="9"/>
  <c r="EP196" i="9"/>
  <c r="EM197" i="9"/>
  <c r="EN197" i="9"/>
  <c r="EP197" i="9"/>
  <c r="EM198" i="9"/>
  <c r="EN198" i="9"/>
  <c r="EP198" i="9"/>
  <c r="EM199" i="9"/>
  <c r="EN199" i="9"/>
  <c r="EP199" i="9"/>
  <c r="EM200" i="9"/>
  <c r="EN200" i="9"/>
  <c r="EP200" i="9"/>
  <c r="EM201" i="9"/>
  <c r="EN201" i="9"/>
  <c r="EP201" i="9"/>
  <c r="EM202" i="9"/>
  <c r="EN202" i="9"/>
  <c r="EP202" i="9"/>
  <c r="EM203" i="9"/>
  <c r="EN203" i="9"/>
  <c r="EP203" i="9"/>
  <c r="EM204" i="9"/>
  <c r="EN204" i="9"/>
  <c r="EP204" i="9"/>
  <c r="EM205" i="9"/>
  <c r="EN205" i="9"/>
  <c r="EP205" i="9"/>
  <c r="EM206" i="9"/>
  <c r="EN206" i="9"/>
  <c r="EP206" i="9"/>
  <c r="EM207" i="9"/>
  <c r="EN207" i="9"/>
  <c r="EP207" i="9"/>
  <c r="EM208" i="9"/>
  <c r="EN208" i="9"/>
  <c r="EP208" i="9"/>
  <c r="EM209" i="9"/>
  <c r="EN209" i="9"/>
  <c r="EP209" i="9"/>
  <c r="EM210" i="9"/>
  <c r="EN210" i="9"/>
  <c r="EP210" i="9"/>
  <c r="EM211" i="9"/>
  <c r="EN211" i="9"/>
  <c r="EP211" i="9"/>
  <c r="EM212" i="9"/>
  <c r="EN212" i="9"/>
  <c r="EP212" i="9"/>
  <c r="EM213" i="9"/>
  <c r="EN213" i="9"/>
  <c r="EP213" i="9"/>
  <c r="EM214" i="9"/>
  <c r="EN214" i="9"/>
  <c r="EP214" i="9"/>
  <c r="EM215" i="9"/>
  <c r="EN215" i="9"/>
  <c r="EP215" i="9"/>
  <c r="EM216" i="9"/>
  <c r="EN216" i="9"/>
  <c r="EP216" i="9"/>
  <c r="EM217" i="9"/>
  <c r="EN217" i="9"/>
  <c r="EP217" i="9"/>
  <c r="EM218" i="9"/>
  <c r="EN218" i="9"/>
  <c r="EP218" i="9"/>
  <c r="EM219" i="9"/>
  <c r="EN219" i="9"/>
  <c r="EP219" i="9"/>
  <c r="EM220" i="9"/>
  <c r="EN220" i="9"/>
  <c r="EP220" i="9"/>
  <c r="EM221" i="9"/>
  <c r="EN221" i="9"/>
  <c r="EP221" i="9"/>
  <c r="EM222" i="9"/>
  <c r="EN222" i="9"/>
  <c r="EP222" i="9"/>
  <c r="EM223" i="9"/>
  <c r="EN223" i="9"/>
  <c r="EP223" i="9"/>
  <c r="EM224" i="9"/>
  <c r="EN224" i="9"/>
  <c r="EP224" i="9"/>
  <c r="EM225" i="9"/>
  <c r="EN225" i="9"/>
  <c r="EP225" i="9"/>
  <c r="EM226" i="9"/>
  <c r="EN226" i="9"/>
  <c r="EP226" i="9"/>
  <c r="EM227" i="9"/>
  <c r="EN227" i="9"/>
  <c r="EP227" i="9"/>
  <c r="EM228" i="9"/>
  <c r="EN228" i="9"/>
  <c r="EP228" i="9"/>
  <c r="EM229" i="9"/>
  <c r="EN229" i="9"/>
  <c r="EP229" i="9"/>
  <c r="EM230" i="9"/>
  <c r="EN230" i="9"/>
  <c r="EP230" i="9"/>
  <c r="EM231" i="9"/>
  <c r="EN231" i="9"/>
  <c r="EP231" i="9"/>
  <c r="EM232" i="9"/>
  <c r="EN232" i="9"/>
  <c r="EP232" i="9"/>
  <c r="EM233" i="9"/>
  <c r="EN233" i="9"/>
  <c r="EP233" i="9"/>
  <c r="EM234" i="9"/>
  <c r="EN234" i="9"/>
  <c r="EP234" i="9"/>
  <c r="EM235" i="9"/>
  <c r="EN235" i="9"/>
  <c r="EP235" i="9"/>
  <c r="EM236" i="9"/>
  <c r="EN236" i="9"/>
  <c r="EP236" i="9"/>
  <c r="EM237" i="9"/>
  <c r="EN237" i="9"/>
  <c r="EP237" i="9"/>
  <c r="EM238" i="9"/>
  <c r="EN238" i="9"/>
  <c r="EP238" i="9"/>
  <c r="EM239" i="9"/>
  <c r="EN239" i="9"/>
  <c r="EP239" i="9"/>
  <c r="EM240" i="9"/>
  <c r="EN240" i="9"/>
  <c r="EP240" i="9"/>
  <c r="EM241" i="9"/>
  <c r="EN241" i="9"/>
  <c r="EP241" i="9"/>
  <c r="EM242" i="9"/>
  <c r="EN242" i="9"/>
  <c r="EP242" i="9"/>
  <c r="EM243" i="9"/>
  <c r="EN243" i="9"/>
  <c r="EP243" i="9"/>
  <c r="EM244" i="9"/>
  <c r="EN244" i="9"/>
  <c r="EP244" i="9"/>
  <c r="EM245" i="9"/>
  <c r="EN245" i="9"/>
  <c r="EP245" i="9"/>
  <c r="EM246" i="9"/>
  <c r="EN246" i="9"/>
  <c r="EP246" i="9"/>
  <c r="EM247" i="9"/>
  <c r="EN247" i="9"/>
  <c r="EP247" i="9"/>
  <c r="EM248" i="9"/>
  <c r="EN248" i="9"/>
  <c r="EP248" i="9"/>
  <c r="EM249" i="9"/>
  <c r="EN249" i="9"/>
  <c r="EP249" i="9"/>
  <c r="EM250" i="9"/>
  <c r="EN250" i="9"/>
  <c r="EP250" i="9"/>
  <c r="EM251" i="9"/>
  <c r="EN251" i="9"/>
  <c r="EP251" i="9"/>
  <c r="EM252" i="9"/>
  <c r="EN252" i="9"/>
  <c r="EP252" i="9"/>
  <c r="EM253" i="9"/>
  <c r="EN253" i="9"/>
  <c r="EP253" i="9"/>
  <c r="EM254" i="9"/>
  <c r="EN254" i="9"/>
  <c r="EP254" i="9"/>
  <c r="EM255" i="9"/>
  <c r="EN255" i="9"/>
  <c r="EP255" i="9"/>
  <c r="EM256" i="9"/>
  <c r="EN256" i="9"/>
  <c r="EP256" i="9"/>
  <c r="EM257" i="9"/>
  <c r="EN257" i="9"/>
  <c r="EP257" i="9"/>
  <c r="EM258" i="9"/>
  <c r="EN258" i="9"/>
  <c r="EP258" i="9"/>
  <c r="EM259" i="9"/>
  <c r="EN259" i="9"/>
  <c r="EP259" i="9"/>
  <c r="EM260" i="9"/>
  <c r="EN260" i="9"/>
  <c r="EP260" i="9"/>
  <c r="EM261" i="9"/>
  <c r="EN261" i="9"/>
  <c r="EP261" i="9"/>
  <c r="EM262" i="9"/>
  <c r="EN262" i="9"/>
  <c r="EP262" i="9"/>
  <c r="EM263" i="9"/>
  <c r="EN263" i="9"/>
  <c r="EP263" i="9"/>
  <c r="EM264" i="9"/>
  <c r="EN264" i="9"/>
  <c r="EP264" i="9"/>
  <c r="EM265" i="9"/>
  <c r="EN265" i="9"/>
  <c r="EP265" i="9"/>
  <c r="EM266" i="9"/>
  <c r="EN266" i="9"/>
  <c r="EP266" i="9"/>
  <c r="EM267" i="9"/>
  <c r="EN267" i="9"/>
  <c r="EP267" i="9"/>
  <c r="EM268" i="9"/>
  <c r="EN268" i="9"/>
  <c r="EP268" i="9"/>
  <c r="EM269" i="9"/>
  <c r="EN269" i="9"/>
  <c r="EP269" i="9"/>
  <c r="EM270" i="9"/>
  <c r="EN270" i="9"/>
  <c r="EP270" i="9"/>
  <c r="EM271" i="9"/>
  <c r="EN271" i="9"/>
  <c r="EP271" i="9"/>
  <c r="EM272" i="9"/>
  <c r="EN272" i="9"/>
  <c r="EP272" i="9"/>
  <c r="EM273" i="9"/>
  <c r="EN273" i="9"/>
  <c r="EP273" i="9"/>
  <c r="EM274" i="9"/>
  <c r="EN274" i="9"/>
  <c r="EP274" i="9"/>
  <c r="EM275" i="9"/>
  <c r="EN275" i="9"/>
  <c r="EP275" i="9"/>
  <c r="EM276" i="9"/>
  <c r="EN276" i="9"/>
  <c r="EP276" i="9"/>
  <c r="EM277" i="9"/>
  <c r="EN277" i="9"/>
  <c r="EP277" i="9"/>
  <c r="EM278" i="9"/>
  <c r="EN278" i="9"/>
  <c r="EP278" i="9"/>
  <c r="EM279" i="9"/>
  <c r="EN279" i="9"/>
  <c r="EP279" i="9"/>
  <c r="EM280" i="9"/>
  <c r="EN280" i="9"/>
  <c r="EP280" i="9"/>
  <c r="EM281" i="9"/>
  <c r="EN281" i="9"/>
  <c r="EP281" i="9"/>
  <c r="EM282" i="9"/>
  <c r="EN282" i="9"/>
  <c r="EP282" i="9"/>
  <c r="EM283" i="9"/>
  <c r="EN283" i="9"/>
  <c r="EP283" i="9"/>
  <c r="EM284" i="9"/>
  <c r="EN284" i="9"/>
  <c r="EP284" i="9"/>
  <c r="EM285" i="9"/>
  <c r="EN285" i="9"/>
  <c r="EP285" i="9"/>
  <c r="EM286" i="9"/>
  <c r="EN286" i="9"/>
  <c r="EP286" i="9"/>
  <c r="EM287" i="9"/>
  <c r="EN287" i="9"/>
  <c r="EP287" i="9"/>
  <c r="EM288" i="9"/>
  <c r="EN288" i="9"/>
  <c r="EP288" i="9"/>
  <c r="EM289" i="9"/>
  <c r="EN289" i="9"/>
  <c r="EP289" i="9"/>
  <c r="EM290" i="9"/>
  <c r="EN290" i="9"/>
  <c r="EP290" i="9"/>
  <c r="EM291" i="9"/>
  <c r="EN291" i="9"/>
  <c r="EP291" i="9"/>
  <c r="EM292" i="9"/>
  <c r="EN292" i="9"/>
  <c r="EP292" i="9"/>
  <c r="EM293" i="9"/>
  <c r="EN293" i="9"/>
  <c r="EP293" i="9"/>
  <c r="EM294" i="9"/>
  <c r="EN294" i="9"/>
  <c r="EP294" i="9"/>
  <c r="EM295" i="9"/>
  <c r="EN295" i="9"/>
  <c r="EP295" i="9"/>
  <c r="EM296" i="9"/>
  <c r="EN296" i="9"/>
  <c r="EP296" i="9"/>
  <c r="EM297" i="9"/>
  <c r="EN297" i="9"/>
  <c r="EP297" i="9"/>
  <c r="EM298" i="9"/>
  <c r="EN298" i="9"/>
  <c r="EP298" i="9"/>
  <c r="EM299" i="9"/>
  <c r="EN299" i="9"/>
  <c r="EP299" i="9"/>
  <c r="EM300" i="9"/>
  <c r="EN300" i="9"/>
  <c r="EP300" i="9"/>
  <c r="EM301" i="9"/>
  <c r="EN301" i="9"/>
  <c r="EP301" i="9"/>
  <c r="EM302" i="9"/>
  <c r="EN302" i="9"/>
  <c r="EP302" i="9"/>
  <c r="EM303" i="9"/>
  <c r="EN303" i="9"/>
  <c r="EP303" i="9"/>
  <c r="EM304" i="9"/>
  <c r="EN304" i="9"/>
  <c r="EP304" i="9"/>
  <c r="EM305" i="9"/>
  <c r="EN305" i="9"/>
  <c r="EP305" i="9"/>
  <c r="EM306" i="9"/>
  <c r="EN306" i="9"/>
  <c r="EP306" i="9"/>
  <c r="EM307" i="9"/>
  <c r="EN307" i="9"/>
  <c r="EP307" i="9"/>
  <c r="EM308" i="9"/>
  <c r="EN308" i="9"/>
  <c r="EP308" i="9"/>
  <c r="EM309" i="9"/>
  <c r="EN309" i="9"/>
  <c r="EP309" i="9"/>
  <c r="EM310" i="9"/>
  <c r="EN310" i="9"/>
  <c r="EP310" i="9"/>
  <c r="EM311" i="9"/>
  <c r="EN311" i="9"/>
  <c r="EP311" i="9"/>
  <c r="EM312" i="9"/>
  <c r="EN312" i="9"/>
  <c r="EP312" i="9"/>
  <c r="EM313" i="9"/>
  <c r="EN313" i="9"/>
  <c r="EP313" i="9"/>
  <c r="EM314" i="9"/>
  <c r="EN314" i="9"/>
  <c r="EP314" i="9"/>
  <c r="EM315" i="9"/>
  <c r="EN315" i="9"/>
  <c r="EP315" i="9"/>
  <c r="EM316" i="9"/>
  <c r="EN316" i="9"/>
  <c r="EP316" i="9"/>
  <c r="EM317" i="9"/>
  <c r="EN317" i="9"/>
  <c r="EP317" i="9"/>
  <c r="EM318" i="9"/>
  <c r="EN318" i="9"/>
  <c r="EP318" i="9"/>
  <c r="EM319" i="9"/>
  <c r="EN319" i="9"/>
  <c r="EP319" i="9"/>
  <c r="EM320" i="9"/>
  <c r="EN320" i="9"/>
  <c r="EP320" i="9"/>
  <c r="EM321" i="9"/>
  <c r="EN321" i="9"/>
  <c r="EP321" i="9"/>
  <c r="EM322" i="9"/>
  <c r="EN322" i="9"/>
  <c r="EP322" i="9"/>
  <c r="EM323" i="9"/>
  <c r="EN323" i="9"/>
  <c r="EP323" i="9"/>
  <c r="EM324" i="9"/>
  <c r="EN324" i="9"/>
  <c r="EP324" i="9"/>
  <c r="EM325" i="9"/>
  <c r="EN325" i="9"/>
  <c r="EP325" i="9"/>
  <c r="EM326" i="9"/>
  <c r="EN326" i="9"/>
  <c r="EP326" i="9"/>
  <c r="EM327" i="9"/>
  <c r="EN327" i="9"/>
  <c r="EP327" i="9"/>
  <c r="EM328" i="9"/>
  <c r="EN328" i="9"/>
  <c r="EP328" i="9"/>
  <c r="EM329" i="9"/>
  <c r="EN329" i="9"/>
  <c r="EP329" i="9"/>
  <c r="EM330" i="9"/>
  <c r="EN330" i="9"/>
  <c r="EP330" i="9"/>
  <c r="EM331" i="9"/>
  <c r="EN331" i="9"/>
  <c r="EP331" i="9"/>
  <c r="EM332" i="9"/>
  <c r="EN332" i="9"/>
  <c r="EP332" i="9"/>
  <c r="EM333" i="9"/>
  <c r="EN333" i="9"/>
  <c r="EP333" i="9"/>
  <c r="EM334" i="9"/>
  <c r="EN334" i="9"/>
  <c r="EP334" i="9"/>
  <c r="EM335" i="9"/>
  <c r="EN335" i="9"/>
  <c r="EP335" i="9"/>
  <c r="EM336" i="9"/>
  <c r="EN336" i="9"/>
  <c r="EP336" i="9"/>
  <c r="EM337" i="9"/>
  <c r="EN337" i="9"/>
  <c r="EP337" i="9"/>
  <c r="EM338" i="9"/>
  <c r="EN338" i="9"/>
  <c r="EP338" i="9"/>
  <c r="EM339" i="9"/>
  <c r="EN339" i="9"/>
  <c r="EP339" i="9"/>
  <c r="EM340" i="9"/>
  <c r="EN340" i="9"/>
  <c r="EP340" i="9"/>
  <c r="EM341" i="9"/>
  <c r="EN341" i="9"/>
  <c r="EP341" i="9"/>
  <c r="EM342" i="9"/>
  <c r="EN342" i="9"/>
  <c r="EP342" i="9"/>
  <c r="EM343" i="9"/>
  <c r="EN343" i="9"/>
  <c r="EP343" i="9"/>
  <c r="EM344" i="9"/>
  <c r="EN344" i="9"/>
  <c r="EP344" i="9"/>
  <c r="EM345" i="9"/>
  <c r="EN345" i="9"/>
  <c r="EP345" i="9"/>
  <c r="EM346" i="9"/>
  <c r="EN346" i="9"/>
  <c r="EP346" i="9"/>
  <c r="EM347" i="9"/>
  <c r="EN347" i="9"/>
  <c r="EP347" i="9"/>
  <c r="EM348" i="9"/>
  <c r="EN348" i="9"/>
  <c r="EP348" i="9"/>
  <c r="EM349" i="9"/>
  <c r="EN349" i="9"/>
  <c r="EP349" i="9"/>
  <c r="EM350" i="9"/>
  <c r="EN350" i="9"/>
  <c r="EP350" i="9"/>
  <c r="EM351" i="9"/>
  <c r="EN351" i="9"/>
  <c r="EP351" i="9"/>
  <c r="EM352" i="9"/>
  <c r="EN352" i="9"/>
  <c r="EP352" i="9"/>
  <c r="EM353" i="9"/>
  <c r="EN353" i="9"/>
  <c r="EP353" i="9"/>
  <c r="EM354" i="9"/>
  <c r="EN354" i="9"/>
  <c r="EP354" i="9"/>
  <c r="EM44" i="9"/>
  <c r="EN44" i="9"/>
  <c r="EP44" i="9"/>
  <c r="EM46" i="9"/>
  <c r="EN46" i="9"/>
  <c r="EP46" i="9"/>
  <c r="EM6" i="9"/>
  <c r="EN6" i="9"/>
  <c r="EP6" i="9"/>
  <c r="EM71" i="9"/>
  <c r="EN71" i="9"/>
  <c r="EP71" i="9"/>
  <c r="EM21" i="9"/>
  <c r="EN21" i="9"/>
  <c r="EP21" i="9"/>
  <c r="EM72" i="9"/>
  <c r="EN72" i="9"/>
  <c r="EP72" i="9"/>
  <c r="EM9" i="9"/>
  <c r="EN9" i="9"/>
  <c r="EP9" i="9"/>
  <c r="EM47" i="9"/>
  <c r="EN47" i="9"/>
  <c r="EP47" i="9"/>
  <c r="EM10" i="9"/>
  <c r="EN10" i="9"/>
  <c r="EP10" i="9"/>
  <c r="EM17" i="9"/>
  <c r="EN17" i="9"/>
  <c r="EP17" i="9"/>
  <c r="EM11" i="9"/>
  <c r="EN11" i="9"/>
  <c r="EP11" i="9"/>
  <c r="EM13" i="9"/>
  <c r="EN13" i="9"/>
  <c r="EP13" i="9"/>
  <c r="EM5" i="9"/>
  <c r="EN5" i="9"/>
  <c r="EP5" i="9"/>
  <c r="EM87" i="9"/>
  <c r="EN87" i="9"/>
  <c r="EP87" i="9"/>
  <c r="EM62" i="9"/>
  <c r="EN62" i="9"/>
  <c r="EP62" i="9"/>
  <c r="EM43" i="9"/>
  <c r="EN43" i="9"/>
  <c r="EP43" i="9"/>
  <c r="EM67" i="9"/>
  <c r="EN67" i="9"/>
  <c r="EP67" i="9"/>
  <c r="EM88" i="9"/>
  <c r="EN88" i="9"/>
  <c r="EP88" i="9"/>
  <c r="EM85" i="9"/>
  <c r="EN85" i="9"/>
  <c r="EP85" i="9"/>
  <c r="EM63" i="9"/>
  <c r="EN63" i="9"/>
  <c r="EP63" i="9"/>
  <c r="EM64" i="9"/>
  <c r="EN64" i="9"/>
  <c r="EP64" i="9"/>
  <c r="EM68" i="9"/>
  <c r="EN68" i="9"/>
  <c r="EP68" i="9"/>
  <c r="EM66" i="9"/>
  <c r="EN66" i="9"/>
  <c r="EP66" i="9"/>
  <c r="EM69" i="9"/>
  <c r="EN69" i="9"/>
  <c r="EP69" i="9"/>
  <c r="EM65" i="9"/>
  <c r="EN65" i="9"/>
  <c r="EP65" i="9"/>
  <c r="EM86" i="9"/>
  <c r="EN86" i="9"/>
  <c r="EP86" i="9"/>
  <c r="EM45" i="9"/>
  <c r="EN45" i="9"/>
  <c r="EP45" i="9"/>
  <c r="EM22" i="9"/>
  <c r="EN22" i="9"/>
  <c r="EP22" i="9"/>
  <c r="EM73" i="9"/>
  <c r="EN73" i="9"/>
  <c r="EP73" i="9"/>
  <c r="EM74" i="9"/>
  <c r="EN74" i="9"/>
  <c r="EP74" i="9"/>
  <c r="EM23" i="9"/>
  <c r="EN23" i="9"/>
  <c r="EP23" i="9"/>
  <c r="EM14" i="9"/>
  <c r="EN14" i="9"/>
  <c r="EP14" i="9"/>
  <c r="EM75" i="9"/>
  <c r="EN75" i="9"/>
  <c r="EP75" i="9"/>
  <c r="EM24" i="9"/>
  <c r="EN24" i="9"/>
  <c r="EP24" i="9"/>
  <c r="EM48" i="9"/>
  <c r="EN48" i="9"/>
  <c r="EP48" i="9"/>
  <c r="EM76" i="9"/>
  <c r="EN76" i="9"/>
  <c r="EP76" i="9"/>
  <c r="EM49" i="9"/>
  <c r="EN49" i="9"/>
  <c r="EP49" i="9"/>
  <c r="EM8" i="9"/>
  <c r="EN8" i="9"/>
  <c r="EP8" i="9"/>
  <c r="EM25" i="9"/>
  <c r="EN25" i="9"/>
  <c r="EP25" i="9"/>
  <c r="EM26" i="9"/>
  <c r="EN26" i="9"/>
  <c r="EP26" i="9"/>
  <c r="EM50" i="9"/>
  <c r="EN50" i="9"/>
  <c r="EP50" i="9"/>
  <c r="EM15" i="9"/>
  <c r="EN15" i="9"/>
  <c r="EP15" i="9"/>
  <c r="EM51" i="9"/>
  <c r="EN51" i="9"/>
  <c r="EP51" i="9"/>
  <c r="EM77" i="9"/>
  <c r="EN77" i="9"/>
  <c r="EP77" i="9"/>
  <c r="EM27" i="9"/>
  <c r="EN27" i="9"/>
  <c r="EP27" i="9"/>
  <c r="EM61" i="9"/>
  <c r="EN61" i="9"/>
  <c r="EP61" i="9"/>
  <c r="EM35" i="9"/>
  <c r="EN35" i="9"/>
  <c r="EP35" i="9"/>
  <c r="EM36" i="9"/>
  <c r="EN36" i="9"/>
  <c r="EP36" i="9"/>
  <c r="EM12" i="9"/>
  <c r="EN12" i="9"/>
  <c r="EP12" i="9"/>
  <c r="EM37" i="9"/>
  <c r="EN37" i="9"/>
  <c r="EP37" i="9"/>
  <c r="EM89" i="9"/>
  <c r="EN89" i="9"/>
  <c r="EP89" i="9"/>
  <c r="EM90" i="9"/>
  <c r="EN90" i="9"/>
  <c r="EP90" i="9"/>
  <c r="EM28" i="9"/>
  <c r="EN28" i="9"/>
  <c r="EP28" i="9"/>
  <c r="EM52" i="9"/>
  <c r="EN52" i="9"/>
  <c r="EP52" i="9"/>
  <c r="EM29" i="9"/>
  <c r="EN29" i="9"/>
  <c r="EP29" i="9"/>
  <c r="EM53" i="9"/>
  <c r="EN53" i="9"/>
  <c r="EP53" i="9"/>
  <c r="EM30" i="9"/>
  <c r="EN30" i="9"/>
  <c r="EP30" i="9"/>
  <c r="EM91" i="9"/>
  <c r="EN91" i="9"/>
  <c r="EP91" i="9"/>
  <c r="EM31" i="9"/>
  <c r="EN31" i="9"/>
  <c r="EP31" i="9"/>
  <c r="EM92" i="9"/>
  <c r="EN92" i="9"/>
  <c r="EP92" i="9"/>
  <c r="EM32" i="9"/>
  <c r="EN32" i="9"/>
  <c r="EP32" i="9"/>
  <c r="EM93" i="9"/>
  <c r="EN93" i="9"/>
  <c r="EP93" i="9"/>
  <c r="EM33" i="9"/>
  <c r="EN33" i="9"/>
  <c r="EP33" i="9"/>
  <c r="EM54" i="9"/>
  <c r="EN54" i="9"/>
  <c r="EP54" i="9"/>
  <c r="EM16" i="9"/>
  <c r="EN16" i="9"/>
  <c r="EP16" i="9"/>
  <c r="EM55" i="9"/>
  <c r="EN55" i="9"/>
  <c r="EP55" i="9"/>
  <c r="EM34" i="9"/>
  <c r="EN34" i="9"/>
  <c r="EP34" i="9"/>
  <c r="EM94" i="9"/>
  <c r="EN94" i="9"/>
  <c r="EP94" i="9"/>
  <c r="EM7" i="9"/>
  <c r="EN7" i="9"/>
  <c r="EP7" i="9"/>
  <c r="EM78" i="9"/>
  <c r="EN78" i="9"/>
  <c r="EP78" i="9"/>
  <c r="EM38" i="9"/>
  <c r="EN38" i="9"/>
  <c r="EP38" i="9"/>
  <c r="EM56" i="9"/>
  <c r="EN56" i="9"/>
  <c r="EP56" i="9"/>
  <c r="EM39" i="9"/>
  <c r="EN39" i="9"/>
  <c r="EP39" i="9"/>
  <c r="EM40" i="9"/>
  <c r="EN40" i="9"/>
  <c r="EP40" i="9"/>
  <c r="EM41" i="9"/>
  <c r="EN41" i="9"/>
  <c r="EP41" i="9"/>
  <c r="EM79" i="9"/>
  <c r="EN79" i="9"/>
  <c r="EP79" i="9"/>
  <c r="EM80" i="9"/>
  <c r="EN80" i="9"/>
  <c r="EP80" i="9"/>
  <c r="EM18" i="9"/>
  <c r="EN18" i="9"/>
  <c r="EP18" i="9"/>
  <c r="EM57" i="9"/>
  <c r="EN57" i="9"/>
  <c r="EP57" i="9"/>
  <c r="EM81" i="9"/>
  <c r="EN81" i="9"/>
  <c r="EP81" i="9"/>
  <c r="EM19" i="9"/>
  <c r="EN19" i="9"/>
  <c r="EP19" i="9"/>
  <c r="EM82" i="9"/>
  <c r="EN82" i="9"/>
  <c r="EP82" i="9"/>
  <c r="EM58" i="9"/>
  <c r="EN58" i="9"/>
  <c r="EP58" i="9"/>
  <c r="EM59" i="9"/>
  <c r="EN59" i="9"/>
  <c r="EP59" i="9"/>
  <c r="EM83" i="9"/>
  <c r="EN83" i="9"/>
  <c r="EP83" i="9"/>
  <c r="EM42" i="9"/>
  <c r="EN42" i="9"/>
  <c r="EP42" i="9"/>
  <c r="EM84" i="9"/>
  <c r="EN84" i="9"/>
  <c r="EP84" i="9"/>
  <c r="EM60" i="9"/>
  <c r="EN60" i="9"/>
  <c r="EP60" i="9"/>
  <c r="EM20" i="9"/>
  <c r="EN20" i="9"/>
  <c r="EP20" i="9"/>
  <c r="EM95" i="9"/>
  <c r="EN95" i="9"/>
  <c r="EP95" i="9"/>
  <c r="EM96" i="9"/>
  <c r="EN96" i="9"/>
  <c r="EP96" i="9"/>
  <c r="EM97" i="9"/>
  <c r="EN97" i="9"/>
  <c r="EP97" i="9"/>
  <c r="EM98" i="9"/>
  <c r="EN98" i="9"/>
  <c r="EP98" i="9"/>
  <c r="EM99" i="9"/>
  <c r="EN99" i="9"/>
  <c r="EP99" i="9"/>
  <c r="EM100" i="9"/>
  <c r="EN100" i="9"/>
  <c r="EP100" i="9"/>
  <c r="EM101" i="9"/>
  <c r="EN101" i="9"/>
  <c r="EP101" i="9"/>
  <c r="EM102" i="9"/>
  <c r="EN102" i="9"/>
  <c r="EP102" i="9"/>
  <c r="EM103" i="9"/>
  <c r="EN103" i="9"/>
  <c r="EP103" i="9"/>
  <c r="EM104" i="9"/>
  <c r="EN104" i="9"/>
  <c r="EP104" i="9"/>
  <c r="EM105" i="9"/>
  <c r="EN105" i="9"/>
  <c r="EP105" i="9"/>
  <c r="EM106" i="9"/>
  <c r="EN106" i="9"/>
  <c r="EP106" i="9"/>
  <c r="EM107" i="9"/>
  <c r="EN107" i="9"/>
  <c r="EP107" i="9"/>
  <c r="EM108" i="9"/>
  <c r="EN108" i="9"/>
  <c r="EP108" i="9"/>
  <c r="EM109" i="9"/>
  <c r="EN109" i="9"/>
  <c r="EP109" i="9"/>
  <c r="EM110" i="9"/>
  <c r="EN110" i="9"/>
  <c r="EP110" i="9"/>
  <c r="EM111" i="9"/>
  <c r="EN111" i="9"/>
  <c r="EP111" i="9"/>
  <c r="EM112" i="9"/>
  <c r="EN112" i="9"/>
  <c r="EP112" i="9"/>
  <c r="EM113" i="9"/>
  <c r="EN113" i="9"/>
  <c r="EP113" i="9"/>
  <c r="EM114" i="9"/>
  <c r="EN114" i="9"/>
  <c r="EP114" i="9"/>
  <c r="EM115" i="9"/>
  <c r="EN115" i="9"/>
  <c r="EP115" i="9"/>
  <c r="EM116" i="9"/>
  <c r="EN116" i="9"/>
  <c r="EP116" i="9"/>
  <c r="EM117" i="9"/>
  <c r="EN117" i="9"/>
  <c r="EP117" i="9"/>
  <c r="EM118" i="9"/>
  <c r="EN118" i="9"/>
  <c r="EP118" i="9"/>
  <c r="EP70" i="9"/>
  <c r="EM70" i="9"/>
  <c r="EN70" i="9"/>
  <c r="ER70" i="9"/>
  <c r="EQ70" i="9"/>
  <c r="EO91" i="11" l="1"/>
  <c r="EO94" i="11"/>
  <c r="EO103" i="11"/>
  <c r="EO104" i="11"/>
  <c r="EO105" i="11"/>
  <c r="EO106" i="11"/>
  <c r="EO107" i="11"/>
  <c r="EO58" i="12"/>
  <c r="EO45" i="11"/>
  <c r="EO38" i="11"/>
  <c r="EO60" i="11"/>
  <c r="EO28" i="11"/>
  <c r="EO44" i="11"/>
  <c r="EO83" i="11"/>
  <c r="EO25" i="11"/>
  <c r="EO82" i="11"/>
  <c r="EO24" i="11"/>
  <c r="EO262" i="12"/>
  <c r="EO323" i="12"/>
  <c r="EO185" i="11"/>
  <c r="EO241" i="12"/>
  <c r="EO131" i="12"/>
  <c r="EO242" i="12"/>
  <c r="EO245" i="12"/>
  <c r="EO254" i="12"/>
  <c r="EO263" i="12"/>
  <c r="EO266" i="12"/>
  <c r="EO295" i="12"/>
  <c r="EO298" i="12"/>
  <c r="EO310" i="12"/>
  <c r="EO324" i="12"/>
  <c r="EO33" i="12"/>
  <c r="EO35" i="12"/>
  <c r="EO23" i="12"/>
  <c r="EO18" i="12"/>
  <c r="EO36" i="12"/>
  <c r="EO37" i="12"/>
  <c r="EO25" i="12"/>
  <c r="EO8" i="12"/>
  <c r="EO41" i="12"/>
  <c r="EO45" i="12"/>
  <c r="EO51" i="12"/>
  <c r="EO52" i="12"/>
  <c r="EO53" i="12"/>
  <c r="EO57" i="12"/>
  <c r="EO63" i="12"/>
  <c r="EO66" i="12"/>
  <c r="EO75" i="12"/>
  <c r="EO137" i="12"/>
  <c r="EO158" i="12"/>
  <c r="EO189" i="12"/>
  <c r="EO195" i="12"/>
  <c r="EO196" i="12"/>
  <c r="EO197" i="12"/>
  <c r="EO199" i="12"/>
  <c r="EO200" i="12"/>
  <c r="EO201" i="12"/>
  <c r="EO205" i="12"/>
  <c r="EO225" i="12"/>
  <c r="EO231" i="12"/>
  <c r="EO232" i="12"/>
  <c r="EO233" i="12"/>
  <c r="EO235" i="12"/>
  <c r="EO236" i="12"/>
  <c r="EO237" i="12"/>
  <c r="EO257" i="12"/>
  <c r="EO258" i="12"/>
  <c r="EO26" i="12"/>
  <c r="EO84" i="9"/>
  <c r="EO58" i="9"/>
  <c r="EO57" i="9"/>
  <c r="EO41" i="9"/>
  <c r="EO38" i="9"/>
  <c r="EO34" i="9"/>
  <c r="EO33" i="9"/>
  <c r="EO31" i="9"/>
  <c r="EO29" i="9"/>
  <c r="EO89" i="9"/>
  <c r="EO35" i="9"/>
  <c r="EO51" i="9"/>
  <c r="EO25" i="9"/>
  <c r="EO48" i="9"/>
  <c r="EO23" i="9"/>
  <c r="EO66" i="9"/>
  <c r="EO353" i="9"/>
  <c r="EO349" i="9"/>
  <c r="EO345" i="9"/>
  <c r="EO341" i="9"/>
  <c r="EO337" i="9"/>
  <c r="EO333" i="9"/>
  <c r="EO329" i="9"/>
  <c r="EO325" i="9"/>
  <c r="EO321" i="9"/>
  <c r="EO317" i="9"/>
  <c r="EO313" i="9"/>
  <c r="EO309" i="9"/>
  <c r="EO305" i="9"/>
  <c r="EO301" i="9"/>
  <c r="EO297" i="9"/>
  <c r="EO45" i="9"/>
  <c r="EO85" i="9"/>
  <c r="EO103" i="9"/>
  <c r="EO99" i="9"/>
  <c r="EO95" i="9"/>
  <c r="EO216" i="9"/>
  <c r="EO212" i="9"/>
  <c r="EO293" i="9"/>
  <c r="EO49" i="11"/>
  <c r="EO149" i="11"/>
  <c r="EO14" i="12"/>
  <c r="EO78" i="12"/>
  <c r="EO84" i="12"/>
  <c r="EO85" i="12"/>
  <c r="EO86" i="12"/>
  <c r="EO88" i="12"/>
  <c r="EO89" i="12"/>
  <c r="EO90" i="12"/>
  <c r="EO94" i="12"/>
  <c r="EO100" i="12"/>
  <c r="EO101" i="12"/>
  <c r="EO102" i="12"/>
  <c r="EO104" i="12"/>
  <c r="EO105" i="12"/>
  <c r="EO106" i="12"/>
  <c r="EO110" i="12"/>
  <c r="EO116" i="12"/>
  <c r="EO117" i="12"/>
  <c r="EO118" i="12"/>
  <c r="EO120" i="12"/>
  <c r="EO128" i="12"/>
  <c r="EO164" i="12"/>
  <c r="EO165" i="12"/>
  <c r="EO166" i="12"/>
  <c r="EO168" i="12"/>
  <c r="EO169" i="12"/>
  <c r="EO170" i="12"/>
  <c r="EO311" i="12"/>
  <c r="EO138" i="12"/>
  <c r="EO141" i="12"/>
  <c r="EO153" i="12"/>
  <c r="EO175" i="12"/>
  <c r="EO176" i="12"/>
  <c r="EO178" i="12"/>
  <c r="EO179" i="12"/>
  <c r="EO180" i="12"/>
  <c r="EO186" i="12"/>
  <c r="EO206" i="12"/>
  <c r="EO209" i="12"/>
  <c r="EO218" i="12"/>
  <c r="EO278" i="12"/>
  <c r="EO284" i="12"/>
  <c r="EO285" i="12"/>
  <c r="EO286" i="12"/>
  <c r="EO288" i="12"/>
  <c r="EO289" i="12"/>
  <c r="EO290" i="12"/>
  <c r="EO292" i="12"/>
  <c r="EO293" i="12"/>
  <c r="EO294" i="12"/>
  <c r="EO208" i="9"/>
  <c r="EO24" i="12"/>
  <c r="EO38" i="12"/>
  <c r="EO79" i="12"/>
  <c r="EO82" i="12"/>
  <c r="EO91" i="12"/>
  <c r="EO121" i="12"/>
  <c r="EO122" i="12"/>
  <c r="EO123" i="12"/>
  <c r="EO125" i="12"/>
  <c r="EO126" i="12"/>
  <c r="EO127" i="12"/>
  <c r="EO143" i="12"/>
  <c r="EO144" i="12"/>
  <c r="EO145" i="12"/>
  <c r="EO147" i="12"/>
  <c r="EO148" i="12"/>
  <c r="EO149" i="12"/>
  <c r="EO151" i="12"/>
  <c r="EO152" i="12"/>
  <c r="EO156" i="12"/>
  <c r="EO174" i="12"/>
  <c r="EO181" i="12"/>
  <c r="EO190" i="12"/>
  <c r="EO193" i="12"/>
  <c r="EO202" i="12"/>
  <c r="EO211" i="12"/>
  <c r="EO212" i="12"/>
  <c r="EO213" i="12"/>
  <c r="EO215" i="12"/>
  <c r="EO216" i="12"/>
  <c r="EO217" i="12"/>
  <c r="EO279" i="12"/>
  <c r="EO282" i="12"/>
  <c r="EO300" i="12"/>
  <c r="EO301" i="12"/>
  <c r="EO302" i="12"/>
  <c r="EO304" i="12"/>
  <c r="EO305" i="12"/>
  <c r="EO306" i="12"/>
  <c r="EO308" i="12"/>
  <c r="EO309" i="12"/>
  <c r="EO340" i="12"/>
  <c r="EO42" i="12"/>
  <c r="EO95" i="12"/>
  <c r="EO98" i="12"/>
  <c r="EO107" i="12"/>
  <c r="EO313" i="12"/>
  <c r="EO314" i="12"/>
  <c r="EO315" i="12"/>
  <c r="EO317" i="12"/>
  <c r="EO318" i="12"/>
  <c r="EO319" i="12"/>
  <c r="EO321" i="12"/>
  <c r="EO322" i="12"/>
  <c r="EO16" i="12"/>
  <c r="EO31" i="12"/>
  <c r="EO22" i="12"/>
  <c r="EO17" i="12"/>
  <c r="EO46" i="12"/>
  <c r="EO54" i="12"/>
  <c r="EO59" i="12"/>
  <c r="EO68" i="12"/>
  <c r="EO69" i="12"/>
  <c r="EO70" i="12"/>
  <c r="EO72" i="12"/>
  <c r="EO73" i="12"/>
  <c r="EO74" i="12"/>
  <c r="EO111" i="12"/>
  <c r="EO114" i="12"/>
  <c r="EO132" i="12"/>
  <c r="EO135" i="12"/>
  <c r="EO154" i="12"/>
  <c r="EO159" i="12"/>
  <c r="EO162" i="12"/>
  <c r="EO171" i="12"/>
  <c r="EO184" i="12"/>
  <c r="EO185" i="12"/>
  <c r="EO221" i="12"/>
  <c r="EO222" i="12"/>
  <c r="EO226" i="12"/>
  <c r="EO229" i="12"/>
  <c r="EO238" i="12"/>
  <c r="EO247" i="12"/>
  <c r="EO248" i="12"/>
  <c r="EO249" i="12"/>
  <c r="EO251" i="12"/>
  <c r="EO252" i="12"/>
  <c r="EO253" i="12"/>
  <c r="EO259" i="12"/>
  <c r="EO268" i="12"/>
  <c r="EO269" i="12"/>
  <c r="EO270" i="12"/>
  <c r="EO272" i="12"/>
  <c r="EO273" i="12"/>
  <c r="EO274" i="12"/>
  <c r="EO276" i="12"/>
  <c r="EO277" i="12"/>
  <c r="EO325" i="12"/>
  <c r="EO326" i="12"/>
  <c r="EO327" i="12"/>
  <c r="EO328" i="12"/>
  <c r="EO329" i="12"/>
  <c r="EO330" i="12"/>
  <c r="EO331" i="12"/>
  <c r="EO332" i="12"/>
  <c r="EO333" i="12"/>
  <c r="EO334" i="12"/>
  <c r="EO335" i="12"/>
  <c r="EO124" i="11"/>
  <c r="EO128" i="11"/>
  <c r="EO129" i="11"/>
  <c r="EO130" i="11"/>
  <c r="EO131" i="11"/>
  <c r="EO132" i="11"/>
  <c r="EO173" i="11"/>
  <c r="EO256" i="11"/>
  <c r="EO258" i="11"/>
  <c r="EO259" i="11"/>
  <c r="EO260" i="11"/>
  <c r="EO261" i="11"/>
  <c r="EO262" i="11"/>
  <c r="EO296" i="11"/>
  <c r="EO297" i="11"/>
  <c r="EO298" i="11"/>
  <c r="EO299" i="11"/>
  <c r="EO300" i="11"/>
  <c r="EO301" i="11"/>
  <c r="EO302" i="11"/>
  <c r="EO303" i="11"/>
  <c r="EO304" i="11"/>
  <c r="EO305" i="11"/>
  <c r="EO306" i="11"/>
  <c r="EO311" i="11"/>
  <c r="EO312" i="11"/>
  <c r="EO313" i="11"/>
  <c r="EO314" i="11"/>
  <c r="EO316" i="11"/>
  <c r="EO317" i="11"/>
  <c r="EO318" i="11"/>
  <c r="EO320" i="11"/>
  <c r="EO321" i="11"/>
  <c r="EO322" i="11"/>
  <c r="EO328" i="11"/>
  <c r="EO329" i="11"/>
  <c r="EO330" i="11"/>
  <c r="EO331" i="11"/>
  <c r="EO332" i="11"/>
  <c r="EO333" i="11"/>
  <c r="EO334" i="11"/>
  <c r="EO335" i="11"/>
  <c r="EO336" i="11"/>
  <c r="EO337" i="11"/>
  <c r="EO338" i="11"/>
  <c r="EO65" i="11"/>
  <c r="EO79" i="11"/>
  <c r="EO76" i="11"/>
  <c r="EO66" i="11"/>
  <c r="EO57" i="11"/>
  <c r="EO54" i="11"/>
  <c r="EO80" i="11"/>
  <c r="EO73" i="11"/>
  <c r="EO74" i="11"/>
  <c r="EO75" i="11"/>
  <c r="EO48" i="11"/>
  <c r="EO110" i="11"/>
  <c r="EO162" i="11"/>
  <c r="EO193" i="11"/>
  <c r="EO198" i="11"/>
  <c r="EO199" i="11"/>
  <c r="EO200" i="11"/>
  <c r="EO201" i="11"/>
  <c r="EO202" i="11"/>
  <c r="EO203" i="11"/>
  <c r="EO204" i="11"/>
  <c r="EO205" i="11"/>
  <c r="EO206" i="11"/>
  <c r="EO207" i="11"/>
  <c r="EO208" i="11"/>
  <c r="EO209" i="11"/>
  <c r="EO230" i="11"/>
  <c r="EO231" i="11"/>
  <c r="EO232" i="11"/>
  <c r="EO233" i="11"/>
  <c r="EO234" i="11"/>
  <c r="EO235" i="11"/>
  <c r="EO236" i="11"/>
  <c r="EO237" i="11"/>
  <c r="EO238" i="11"/>
  <c r="EO239" i="11"/>
  <c r="EO240" i="11"/>
  <c r="EO241" i="11"/>
  <c r="EO342" i="11"/>
  <c r="EO31" i="11"/>
  <c r="EO39" i="11"/>
  <c r="EO42" i="11"/>
  <c r="EO59" i="11"/>
  <c r="EO188" i="11"/>
  <c r="EO213" i="11"/>
  <c r="EO225" i="11"/>
  <c r="EO33" i="11"/>
  <c r="EO86" i="11"/>
  <c r="EO99" i="11"/>
  <c r="EO119" i="11"/>
  <c r="EO154" i="11"/>
  <c r="EO155" i="11"/>
  <c r="EO156" i="11"/>
  <c r="EO157" i="11"/>
  <c r="EO158" i="11"/>
  <c r="EO245" i="11"/>
  <c r="EO265" i="11"/>
  <c r="EO266" i="11"/>
  <c r="EO290" i="11"/>
  <c r="EO138" i="11"/>
  <c r="EO142" i="11"/>
  <c r="EO143" i="11"/>
  <c r="EO144" i="11"/>
  <c r="EO145" i="11"/>
  <c r="EO146" i="11"/>
  <c r="EO183" i="11"/>
  <c r="EO184" i="11"/>
  <c r="EO30" i="11"/>
  <c r="EO46" i="11"/>
  <c r="EO8" i="11"/>
  <c r="EO67" i="11"/>
  <c r="EO51" i="11"/>
  <c r="EO19" i="11"/>
  <c r="EO20" i="11"/>
  <c r="EO55" i="11"/>
  <c r="EO115" i="11"/>
  <c r="EO53" i="11"/>
  <c r="EO41" i="11"/>
  <c r="EO10" i="11"/>
  <c r="EO12" i="11"/>
  <c r="EO11" i="11"/>
  <c r="EO62" i="11"/>
  <c r="EO77" i="11"/>
  <c r="EO22" i="11"/>
  <c r="EO23" i="11"/>
  <c r="EO26" i="11"/>
  <c r="EO16" i="11"/>
  <c r="EO84" i="11"/>
  <c r="EO61" i="11"/>
  <c r="EO96" i="11"/>
  <c r="EO97" i="11"/>
  <c r="EO98" i="11"/>
  <c r="EO118" i="11"/>
  <c r="EO127" i="11"/>
  <c r="EO141" i="11"/>
  <c r="EO150" i="11"/>
  <c r="EO151" i="11"/>
  <c r="EO152" i="11"/>
  <c r="EO153" i="11"/>
  <c r="EO163" i="11"/>
  <c r="EO164" i="11"/>
  <c r="EO165" i="11"/>
  <c r="EO166" i="11"/>
  <c r="EO167" i="11"/>
  <c r="EO168" i="11"/>
  <c r="EO169" i="11"/>
  <c r="EO170" i="11"/>
  <c r="EO171" i="11"/>
  <c r="EO172" i="11"/>
  <c r="EO197" i="11"/>
  <c r="EO214" i="11"/>
  <c r="EO215" i="11"/>
  <c r="EO216" i="11"/>
  <c r="EO217" i="11"/>
  <c r="EO218" i="11"/>
  <c r="EO219" i="11"/>
  <c r="EO222" i="11"/>
  <c r="EO223" i="11"/>
  <c r="EO224" i="11"/>
  <c r="EO294" i="11"/>
  <c r="EO310" i="11"/>
  <c r="EO78" i="11"/>
  <c r="EO70" i="11"/>
  <c r="EO21" i="11"/>
  <c r="EO71" i="11"/>
  <c r="EO72" i="11"/>
  <c r="EO7" i="11"/>
  <c r="EO34" i="11"/>
  <c r="EO37" i="11"/>
  <c r="EO81" i="11"/>
  <c r="EO36" i="11"/>
  <c r="EO35" i="11"/>
  <c r="EO87" i="11"/>
  <c r="EO88" i="11"/>
  <c r="EO89" i="11"/>
  <c r="EO90" i="11"/>
  <c r="EO102" i="11"/>
  <c r="EO111" i="11"/>
  <c r="EO112" i="11"/>
  <c r="EO113" i="11"/>
  <c r="EO114" i="11"/>
  <c r="EO120" i="11"/>
  <c r="EO121" i="11"/>
  <c r="EO122" i="11"/>
  <c r="EO123" i="11"/>
  <c r="EO135" i="11"/>
  <c r="EO136" i="11"/>
  <c r="EO137" i="11"/>
  <c r="EO174" i="11"/>
  <c r="EO175" i="11"/>
  <c r="EO176" i="11"/>
  <c r="EO177" i="11"/>
  <c r="EO178" i="11"/>
  <c r="EO179" i="11"/>
  <c r="EO180" i="11"/>
  <c r="EO181" i="11"/>
  <c r="EO182" i="11"/>
  <c r="EO189" i="11"/>
  <c r="EO190" i="11"/>
  <c r="EO191" i="11"/>
  <c r="EO192" i="11"/>
  <c r="EO220" i="11"/>
  <c r="EO221" i="11"/>
  <c r="EO229" i="11"/>
  <c r="EO246" i="11"/>
  <c r="EO247" i="11"/>
  <c r="EO248" i="11"/>
  <c r="EO249" i="11"/>
  <c r="EO250" i="11"/>
  <c r="EO251" i="11"/>
  <c r="EO252" i="11"/>
  <c r="EO253" i="11"/>
  <c r="EO254" i="11"/>
  <c r="EO255" i="11"/>
  <c r="EO267" i="11"/>
  <c r="EO268" i="11"/>
  <c r="EO270" i="11"/>
  <c r="EO271" i="11"/>
  <c r="EO272" i="11"/>
  <c r="EO274" i="11"/>
  <c r="EO275" i="11"/>
  <c r="EO276" i="11"/>
  <c r="EO277" i="11"/>
  <c r="EO278" i="11"/>
  <c r="EO279" i="11"/>
  <c r="EO280" i="11"/>
  <c r="EO281" i="11"/>
  <c r="EO282" i="11"/>
  <c r="EO283" i="11"/>
  <c r="EO284" i="11"/>
  <c r="EO285" i="11"/>
  <c r="EO286" i="11"/>
  <c r="EO287" i="11"/>
  <c r="EO288" i="11"/>
  <c r="EO289" i="11"/>
  <c r="EO323" i="11"/>
  <c r="EO326" i="11"/>
  <c r="EO343" i="11"/>
  <c r="EO344" i="11"/>
  <c r="EO345" i="11"/>
  <c r="EO346" i="11"/>
  <c r="EO347" i="11"/>
  <c r="EO69" i="11"/>
  <c r="EO5" i="11"/>
  <c r="EO18" i="11"/>
  <c r="EO68" i="11"/>
  <c r="EO62" i="9"/>
  <c r="EO11" i="9"/>
  <c r="EO6" i="12"/>
  <c r="EO40" i="11"/>
  <c r="EO27" i="11"/>
  <c r="EO29" i="12"/>
  <c r="EO118" i="9"/>
  <c r="EO110" i="9"/>
  <c r="EO67" i="9"/>
  <c r="EO5" i="9"/>
  <c r="EO10" i="9"/>
  <c r="EO21" i="9"/>
  <c r="EO44" i="9"/>
  <c r="EO351" i="9"/>
  <c r="EO347" i="9"/>
  <c r="EO343" i="9"/>
  <c r="EO339" i="9"/>
  <c r="EO335" i="9"/>
  <c r="EO327" i="9"/>
  <c r="EO323" i="9"/>
  <c r="EO319" i="9"/>
  <c r="EO315" i="9"/>
  <c r="EO311" i="9"/>
  <c r="EO307" i="9"/>
  <c r="EO303" i="9"/>
  <c r="EO299" i="9"/>
  <c r="EO295" i="9"/>
  <c r="EO123" i="9"/>
  <c r="EO119" i="9"/>
  <c r="EO13" i="11"/>
  <c r="EO32" i="11"/>
  <c r="EO114" i="9"/>
  <c r="EO106" i="9"/>
  <c r="EO9" i="11"/>
  <c r="EO47" i="11"/>
  <c r="EO50" i="11"/>
  <c r="EO52" i="11"/>
  <c r="EO64" i="11"/>
  <c r="EO63" i="11"/>
  <c r="EO14" i="11"/>
  <c r="EO17" i="11"/>
  <c r="EO43" i="11"/>
  <c r="EO95" i="11"/>
  <c r="EO269" i="11"/>
  <c r="EO273" i="11"/>
  <c r="EO295" i="11"/>
  <c r="EO327" i="11"/>
  <c r="EO257" i="11"/>
  <c r="EO315" i="11"/>
  <c r="EO15" i="11"/>
  <c r="EO58" i="11"/>
  <c r="EO56" i="11"/>
  <c r="EO29" i="11"/>
  <c r="EO85" i="11"/>
  <c r="EO92" i="11"/>
  <c r="EO93" i="11"/>
  <c r="EO100" i="11"/>
  <c r="EO101" i="11"/>
  <c r="EO108" i="11"/>
  <c r="EO109" i="11"/>
  <c r="EO116" i="11"/>
  <c r="EO117" i="11"/>
  <c r="EO125" i="11"/>
  <c r="EO126" i="11"/>
  <c r="EO133" i="11"/>
  <c r="EO134" i="11"/>
  <c r="EO139" i="11"/>
  <c r="EO140" i="11"/>
  <c r="EO147" i="11"/>
  <c r="EO148" i="11"/>
  <c r="EO159" i="11"/>
  <c r="EO160" i="11"/>
  <c r="EO161" i="11"/>
  <c r="EO186" i="11"/>
  <c r="EO187" i="11"/>
  <c r="EO194" i="11"/>
  <c r="EO195" i="11"/>
  <c r="EO196" i="11"/>
  <c r="EO210" i="11"/>
  <c r="EO211" i="11"/>
  <c r="EO212" i="11"/>
  <c r="EO226" i="11"/>
  <c r="EO227" i="11"/>
  <c r="EO228" i="11"/>
  <c r="EO242" i="11"/>
  <c r="EO243" i="11"/>
  <c r="EO244" i="11"/>
  <c r="EO263" i="11"/>
  <c r="EO264" i="11"/>
  <c r="EO291" i="11"/>
  <c r="EO292" i="11"/>
  <c r="EO293" i="11"/>
  <c r="EO307" i="11"/>
  <c r="EO308" i="11"/>
  <c r="EO309" i="11"/>
  <c r="EO319" i="11"/>
  <c r="EO324" i="11"/>
  <c r="EO325" i="11"/>
  <c r="EO339" i="11"/>
  <c r="EO340" i="11"/>
  <c r="EO341" i="11"/>
  <c r="EO12" i="12"/>
  <c r="EO27" i="12"/>
  <c r="EO9" i="12"/>
  <c r="EO28" i="12"/>
  <c r="EO47" i="12"/>
  <c r="EO48" i="12"/>
  <c r="EO49" i="12"/>
  <c r="EO348" i="11"/>
  <c r="EO349" i="11"/>
  <c r="EO350" i="11"/>
  <c r="EO351" i="11"/>
  <c r="EO352" i="11"/>
  <c r="EO353" i="11"/>
  <c r="EO7" i="12"/>
  <c r="EO15" i="12"/>
  <c r="EO21" i="12"/>
  <c r="EO32" i="12"/>
  <c r="EO13" i="12"/>
  <c r="EO20" i="12"/>
  <c r="EO11" i="12"/>
  <c r="EO39" i="12"/>
  <c r="EO40" i="12"/>
  <c r="EO50" i="12"/>
  <c r="EO55" i="12"/>
  <c r="EO56" i="12"/>
  <c r="EO60" i="12"/>
  <c r="EO61" i="12"/>
  <c r="EO71" i="12"/>
  <c r="EO76" i="12"/>
  <c r="EO77" i="12"/>
  <c r="EO87" i="12"/>
  <c r="EO92" i="12"/>
  <c r="EO93" i="12"/>
  <c r="EO103" i="12"/>
  <c r="EO108" i="12"/>
  <c r="EO109" i="12"/>
  <c r="EO119" i="12"/>
  <c r="EO124" i="12"/>
  <c r="EO129" i="12"/>
  <c r="EO130" i="12"/>
  <c r="EO136" i="12"/>
  <c r="EO146" i="12"/>
  <c r="EO157" i="12"/>
  <c r="EO167" i="12"/>
  <c r="EO172" i="12"/>
  <c r="EO173" i="12"/>
  <c r="EO177" i="12"/>
  <c r="EO182" i="12"/>
  <c r="EO183" i="12"/>
  <c r="EO187" i="12"/>
  <c r="EO188" i="12"/>
  <c r="EO198" i="12"/>
  <c r="EO203" i="12"/>
  <c r="EO204" i="12"/>
  <c r="EO214" i="12"/>
  <c r="EO219" i="12"/>
  <c r="EO220" i="12"/>
  <c r="EO223" i="12"/>
  <c r="EO224" i="12"/>
  <c r="EO234" i="12"/>
  <c r="EO239" i="12"/>
  <c r="EO240" i="12"/>
  <c r="EO250" i="12"/>
  <c r="EO255" i="12"/>
  <c r="EO256" i="12"/>
  <c r="EO260" i="12"/>
  <c r="EO261" i="12"/>
  <c r="EO271" i="12"/>
  <c r="EO287" i="12"/>
  <c r="EO303" i="12"/>
  <c r="EO316" i="12"/>
  <c r="EO5" i="12"/>
  <c r="EO30" i="12"/>
  <c r="EO10" i="12"/>
  <c r="EO19" i="12"/>
  <c r="EO34" i="12"/>
  <c r="EO43" i="12"/>
  <c r="EO44" i="12"/>
  <c r="EO64" i="12"/>
  <c r="EO65" i="12"/>
  <c r="EO80" i="12"/>
  <c r="EO81" i="12"/>
  <c r="EO96" i="12"/>
  <c r="EO97" i="12"/>
  <c r="EO112" i="12"/>
  <c r="EO113" i="12"/>
  <c r="EO133" i="12"/>
  <c r="EO134" i="12"/>
  <c r="EO139" i="12"/>
  <c r="EO140" i="12"/>
  <c r="EO150" i="12"/>
  <c r="EO155" i="12"/>
  <c r="EO160" i="12"/>
  <c r="EO161" i="12"/>
  <c r="EO191" i="12"/>
  <c r="EO192" i="12"/>
  <c r="EO207" i="12"/>
  <c r="EO208" i="12"/>
  <c r="EO227" i="12"/>
  <c r="EO228" i="12"/>
  <c r="EO243" i="12"/>
  <c r="EO244" i="12"/>
  <c r="EO264" i="12"/>
  <c r="EO265" i="12"/>
  <c r="EO275" i="12"/>
  <c r="EO280" i="12"/>
  <c r="EO281" i="12"/>
  <c r="EO291" i="12"/>
  <c r="EO296" i="12"/>
  <c r="EO297" i="12"/>
  <c r="EO307" i="12"/>
  <c r="EO320" i="12"/>
  <c r="EO337" i="12"/>
  <c r="EO338" i="12"/>
  <c r="EO339" i="12"/>
  <c r="EO351" i="12"/>
  <c r="EO352" i="12"/>
  <c r="EO67" i="12"/>
  <c r="EO83" i="12"/>
  <c r="EO99" i="12"/>
  <c r="EO115" i="12"/>
  <c r="EO142" i="12"/>
  <c r="EO163" i="12"/>
  <c r="EO194" i="12"/>
  <c r="EO210" i="12"/>
  <c r="EO230" i="12"/>
  <c r="EO246" i="12"/>
  <c r="EO267" i="12"/>
  <c r="EO283" i="12"/>
  <c r="EO299" i="12"/>
  <c r="EO312" i="12"/>
  <c r="EO345" i="12"/>
  <c r="EO346" i="12"/>
  <c r="EO347" i="12"/>
  <c r="EO6" i="11"/>
  <c r="EO42" i="9"/>
  <c r="EO105" i="9"/>
  <c r="EO101" i="9"/>
  <c r="EO97" i="9"/>
  <c r="EO60" i="9"/>
  <c r="EO214" i="9"/>
  <c r="EO210" i="9"/>
  <c r="EO206" i="9"/>
  <c r="EO291" i="9"/>
  <c r="EO204" i="9"/>
  <c r="EO104" i="9"/>
  <c r="EO100" i="9"/>
  <c r="EO96" i="9"/>
  <c r="EO215" i="9"/>
  <c r="EO211" i="9"/>
  <c r="EO207" i="9"/>
  <c r="EO59" i="9"/>
  <c r="EO56" i="9"/>
  <c r="EO54" i="9"/>
  <c r="EO92" i="9"/>
  <c r="EO53" i="9"/>
  <c r="EO90" i="9"/>
  <c r="EO36" i="9"/>
  <c r="EO77" i="9"/>
  <c r="EO26" i="9"/>
  <c r="EO76" i="9"/>
  <c r="EO14" i="9"/>
  <c r="EO22" i="9"/>
  <c r="EO69" i="9"/>
  <c r="EO63" i="9"/>
  <c r="EO43" i="9"/>
  <c r="EO13" i="9"/>
  <c r="EO47" i="9"/>
  <c r="EO71" i="9"/>
  <c r="EO354" i="9"/>
  <c r="EO350" i="9"/>
  <c r="EO346" i="9"/>
  <c r="EO342" i="9"/>
  <c r="EO338" i="9"/>
  <c r="EO334" i="9"/>
  <c r="EO330" i="9"/>
  <c r="EO326" i="9"/>
  <c r="EO322" i="9"/>
  <c r="EO318" i="9"/>
  <c r="EO314" i="9"/>
  <c r="EO310" i="9"/>
  <c r="EO306" i="9"/>
  <c r="EO302" i="9"/>
  <c r="EO298" i="9"/>
  <c r="EO294" i="9"/>
  <c r="EO290" i="9"/>
  <c r="EO286" i="9"/>
  <c r="EO282" i="9"/>
  <c r="EO278" i="9"/>
  <c r="EO274" i="9"/>
  <c r="EO270" i="9"/>
  <c r="EO266" i="9"/>
  <c r="EO262" i="9"/>
  <c r="EO258" i="9"/>
  <c r="EO254" i="9"/>
  <c r="EO250" i="9"/>
  <c r="EO246" i="9"/>
  <c r="EO242" i="9"/>
  <c r="EO238" i="9"/>
  <c r="EO234" i="9"/>
  <c r="EO230" i="9"/>
  <c r="EO226" i="9"/>
  <c r="EO222" i="9"/>
  <c r="EO218" i="9"/>
  <c r="EO201" i="9"/>
  <c r="EO197" i="9"/>
  <c r="EO193" i="9"/>
  <c r="EO189" i="9"/>
  <c r="EO185" i="9"/>
  <c r="EO181" i="9"/>
  <c r="EO177" i="9"/>
  <c r="EO173" i="9"/>
  <c r="EO169" i="9"/>
  <c r="EO165" i="9"/>
  <c r="EO161" i="9"/>
  <c r="EO115" i="9"/>
  <c r="EO111" i="9"/>
  <c r="EO107" i="9"/>
  <c r="EO81" i="9"/>
  <c r="EO79" i="9"/>
  <c r="EO94" i="9"/>
  <c r="EO116" i="9"/>
  <c r="EO108" i="9"/>
  <c r="EO202" i="9"/>
  <c r="EO198" i="9"/>
  <c r="EO194" i="9"/>
  <c r="EO190" i="9"/>
  <c r="EO186" i="9"/>
  <c r="EO182" i="9"/>
  <c r="EO178" i="9"/>
  <c r="EO174" i="9"/>
  <c r="EO170" i="9"/>
  <c r="EO166" i="9"/>
  <c r="EO162" i="9"/>
  <c r="EO158" i="9"/>
  <c r="EO154" i="9"/>
  <c r="EO150" i="9"/>
  <c r="EO146" i="9"/>
  <c r="EO142" i="9"/>
  <c r="EO138" i="9"/>
  <c r="EO134" i="9"/>
  <c r="EO130" i="9"/>
  <c r="EO126" i="9"/>
  <c r="EO122" i="9"/>
  <c r="EO112" i="9"/>
  <c r="EO70" i="9"/>
  <c r="EO117" i="9"/>
  <c r="EO113" i="9"/>
  <c r="EO109" i="9"/>
  <c r="EO102" i="9"/>
  <c r="EO98" i="9"/>
  <c r="EO20" i="9"/>
  <c r="EO352" i="9"/>
  <c r="EO348" i="9"/>
  <c r="EO344" i="9"/>
  <c r="EO340" i="9"/>
  <c r="EO336" i="9"/>
  <c r="EO332" i="9"/>
  <c r="EO328" i="9"/>
  <c r="EO324" i="9"/>
  <c r="EO320" i="9"/>
  <c r="EO316" i="9"/>
  <c r="EO312" i="9"/>
  <c r="EO308" i="9"/>
  <c r="EO304" i="9"/>
  <c r="EO300" i="9"/>
  <c r="EO296" i="9"/>
  <c r="EO292" i="9"/>
  <c r="EO288" i="9"/>
  <c r="EO284" i="9"/>
  <c r="EO280" i="9"/>
  <c r="EO276" i="9"/>
  <c r="EO272" i="9"/>
  <c r="EO268" i="9"/>
  <c r="EO264" i="9"/>
  <c r="EO260" i="9"/>
  <c r="EO256" i="9"/>
  <c r="EO252" i="9"/>
  <c r="EO248" i="9"/>
  <c r="EO244" i="9"/>
  <c r="EO240" i="9"/>
  <c r="EO236" i="9"/>
  <c r="EO232" i="9"/>
  <c r="EO228" i="9"/>
  <c r="EO224" i="9"/>
  <c r="EO220" i="9"/>
  <c r="EO217" i="9"/>
  <c r="EO213" i="9"/>
  <c r="EO209" i="9"/>
  <c r="EO205" i="9"/>
  <c r="EO151" i="9"/>
  <c r="EO147" i="9"/>
  <c r="EO143" i="9"/>
  <c r="EO139" i="9"/>
  <c r="EO135" i="9"/>
  <c r="EO131" i="9"/>
  <c r="EO127" i="9"/>
  <c r="EO331" i="9"/>
  <c r="EO289" i="9"/>
  <c r="EO285" i="9"/>
  <c r="EO281" i="9"/>
  <c r="EO277" i="9"/>
  <c r="EO273" i="9"/>
  <c r="EO269" i="9"/>
  <c r="EO265" i="9"/>
  <c r="EO261" i="9"/>
  <c r="EO257" i="9"/>
  <c r="EO253" i="9"/>
  <c r="EO249" i="9"/>
  <c r="EO245" i="9"/>
  <c r="EO241" i="9"/>
  <c r="EO237" i="9"/>
  <c r="EO233" i="9"/>
  <c r="EO229" i="9"/>
  <c r="EO225" i="9"/>
  <c r="EO221" i="9"/>
  <c r="EO287" i="9"/>
  <c r="EO283" i="9"/>
  <c r="EO279" i="9"/>
  <c r="EO275" i="9"/>
  <c r="EO271" i="9"/>
  <c r="EO267" i="9"/>
  <c r="EO263" i="9"/>
  <c r="EO259" i="9"/>
  <c r="EO255" i="9"/>
  <c r="EO251" i="9"/>
  <c r="EO247" i="9"/>
  <c r="EO243" i="9"/>
  <c r="EO239" i="9"/>
  <c r="EO235" i="9"/>
  <c r="EO231" i="9"/>
  <c r="EO227" i="9"/>
  <c r="EO223" i="9"/>
  <c r="EO219" i="9"/>
  <c r="EO200" i="9"/>
  <c r="EO196" i="9"/>
  <c r="EO192" i="9"/>
  <c r="EO188" i="9"/>
  <c r="EO184" i="9"/>
  <c r="EO180" i="9"/>
  <c r="EO176" i="9"/>
  <c r="EO172" i="9"/>
  <c r="EO168" i="9"/>
  <c r="EO164" i="9"/>
  <c r="EO160" i="9"/>
  <c r="EO156" i="9"/>
  <c r="EO152" i="9"/>
  <c r="EO148" i="9"/>
  <c r="EO144" i="9"/>
  <c r="EO140" i="9"/>
  <c r="EO136" i="9"/>
  <c r="EO132" i="9"/>
  <c r="EO128" i="9"/>
  <c r="EO124" i="9"/>
  <c r="EO120" i="9"/>
  <c r="EO157" i="9"/>
  <c r="EO153" i="9"/>
  <c r="EO149" i="9"/>
  <c r="EO145" i="9"/>
  <c r="EO141" i="9"/>
  <c r="EO137" i="9"/>
  <c r="EO133" i="9"/>
  <c r="EO129" i="9"/>
  <c r="EO125" i="9"/>
  <c r="EO121" i="9"/>
  <c r="EO203" i="9"/>
  <c r="EO199" i="9"/>
  <c r="EO195" i="9"/>
  <c r="EO191" i="9"/>
  <c r="EO187" i="9"/>
  <c r="EO183" i="9"/>
  <c r="EO179" i="9"/>
  <c r="EO175" i="9"/>
  <c r="EO171" i="9"/>
  <c r="EO167" i="9"/>
  <c r="EO163" i="9"/>
  <c r="EO159" i="9"/>
  <c r="EO155" i="9"/>
  <c r="EO82" i="9"/>
  <c r="EO18" i="9"/>
  <c r="EO40" i="9"/>
  <c r="EO78" i="9"/>
  <c r="EO55" i="9"/>
  <c r="EO93" i="9"/>
  <c r="EO91" i="9"/>
  <c r="EO52" i="9"/>
  <c r="EO37" i="9"/>
  <c r="EO61" i="9"/>
  <c r="EO15" i="9"/>
  <c r="EO8" i="9"/>
  <c r="EO24" i="9"/>
  <c r="EO74" i="9"/>
  <c r="EO86" i="9"/>
  <c r="EO68" i="9"/>
  <c r="EO88" i="9"/>
  <c r="EO87" i="9"/>
  <c r="EO17" i="9"/>
  <c r="EO72" i="9"/>
  <c r="EO46" i="9"/>
  <c r="EO9" i="9"/>
  <c r="EO6" i="9"/>
  <c r="EO83" i="9"/>
  <c r="EO19" i="9"/>
  <c r="EO80" i="9"/>
  <c r="EO39" i="9"/>
  <c r="EO7" i="9"/>
  <c r="EO16" i="9"/>
  <c r="EO32" i="9"/>
  <c r="EO30" i="9"/>
  <c r="EO28" i="9"/>
  <c r="EO12" i="9"/>
  <c r="EO27" i="9"/>
  <c r="EO50" i="9"/>
  <c r="EO49" i="9"/>
  <c r="EO75" i="9"/>
  <c r="EO73" i="9"/>
  <c r="EO65" i="9"/>
  <c r="EO64" i="9"/>
  <c r="EU354" i="9"/>
  <c r="ET354" i="9"/>
  <c r="ES354" i="9"/>
  <c r="ER354" i="9"/>
  <c r="EQ354" i="9"/>
  <c r="EU353" i="9"/>
  <c r="ET353" i="9"/>
  <c r="ES353" i="9"/>
  <c r="ER353" i="9"/>
  <c r="EQ353" i="9"/>
  <c r="EU352" i="9"/>
  <c r="ET352" i="9"/>
  <c r="ES352" i="9"/>
  <c r="ER352" i="9"/>
  <c r="EQ352" i="9"/>
  <c r="EU351" i="9"/>
  <c r="ET351" i="9"/>
  <c r="ES351" i="9"/>
  <c r="ER351" i="9"/>
  <c r="EQ351" i="9"/>
  <c r="EU350" i="9"/>
  <c r="ET350" i="9"/>
  <c r="ES350" i="9"/>
  <c r="ER350" i="9"/>
  <c r="EQ350" i="9"/>
  <c r="EU349" i="9"/>
  <c r="ET349" i="9"/>
  <c r="ES349" i="9"/>
  <c r="ER349" i="9"/>
  <c r="EQ349" i="9"/>
  <c r="EU348" i="9"/>
  <c r="ET348" i="9"/>
  <c r="ES348" i="9"/>
  <c r="ER348" i="9"/>
  <c r="EQ348" i="9"/>
  <c r="EU347" i="9"/>
  <c r="ET347" i="9"/>
  <c r="ES347" i="9"/>
  <c r="ER347" i="9"/>
  <c r="EQ347" i="9"/>
  <c r="EU346" i="9"/>
  <c r="ET346" i="9"/>
  <c r="ES346" i="9"/>
  <c r="ER346" i="9"/>
  <c r="EQ346" i="9"/>
  <c r="EU345" i="9"/>
  <c r="ET345" i="9"/>
  <c r="ES345" i="9"/>
  <c r="ER345" i="9"/>
  <c r="EQ345" i="9"/>
  <c r="EU344" i="9"/>
  <c r="ET344" i="9"/>
  <c r="ES344" i="9"/>
  <c r="ER344" i="9"/>
  <c r="EQ344" i="9"/>
  <c r="EU255" i="9"/>
  <c r="ET255" i="9"/>
  <c r="ES255" i="9"/>
  <c r="ER255" i="9"/>
  <c r="EQ255" i="9"/>
  <c r="EU172" i="9"/>
  <c r="ET172" i="9"/>
  <c r="ES172" i="9"/>
  <c r="ER172" i="9"/>
  <c r="EQ172" i="9"/>
  <c r="EU343" i="9"/>
  <c r="ET343" i="9"/>
  <c r="ES343" i="9"/>
  <c r="ER343" i="9"/>
  <c r="EQ343" i="9"/>
  <c r="EU213" i="9"/>
  <c r="ET213" i="9"/>
  <c r="ES213" i="9"/>
  <c r="ER213" i="9"/>
  <c r="EQ213" i="9"/>
  <c r="EU342" i="9"/>
  <c r="ET342" i="9"/>
  <c r="ES342" i="9"/>
  <c r="ER342" i="9"/>
  <c r="EQ342" i="9"/>
  <c r="EU202" i="9"/>
  <c r="ET202" i="9"/>
  <c r="ES202" i="9"/>
  <c r="ER202" i="9"/>
  <c r="EQ202" i="9"/>
  <c r="EU341" i="9"/>
  <c r="ET341" i="9"/>
  <c r="ES341" i="9"/>
  <c r="ER341" i="9"/>
  <c r="EQ341" i="9"/>
  <c r="EU340" i="9"/>
  <c r="ET340" i="9"/>
  <c r="ES340" i="9"/>
  <c r="ER340" i="9"/>
  <c r="EQ340" i="9"/>
  <c r="EU339" i="9"/>
  <c r="ET339" i="9"/>
  <c r="ES339" i="9"/>
  <c r="ER339" i="9"/>
  <c r="EQ339" i="9"/>
  <c r="EU338" i="9"/>
  <c r="ET338" i="9"/>
  <c r="ES338" i="9"/>
  <c r="ER338" i="9"/>
  <c r="EQ338" i="9"/>
  <c r="EU109" i="9"/>
  <c r="ET109" i="9"/>
  <c r="ES109" i="9"/>
  <c r="ER109" i="9"/>
  <c r="EQ109" i="9"/>
  <c r="EU337" i="9"/>
  <c r="ET337" i="9"/>
  <c r="ES337" i="9"/>
  <c r="ER337" i="9"/>
  <c r="EQ337" i="9"/>
  <c r="EU254" i="9"/>
  <c r="ET254" i="9"/>
  <c r="ES254" i="9"/>
  <c r="ER254" i="9"/>
  <c r="EQ254" i="9"/>
  <c r="EU253" i="9"/>
  <c r="ET253" i="9"/>
  <c r="ES253" i="9"/>
  <c r="ER253" i="9"/>
  <c r="EQ253" i="9"/>
  <c r="EU336" i="9"/>
  <c r="ET336" i="9"/>
  <c r="ES336" i="9"/>
  <c r="ER336" i="9"/>
  <c r="EQ336" i="9"/>
  <c r="EU171" i="9"/>
  <c r="ET171" i="9"/>
  <c r="ES171" i="9"/>
  <c r="ER171" i="9"/>
  <c r="EQ171" i="9"/>
  <c r="EU252" i="9"/>
  <c r="ET252" i="9"/>
  <c r="ES252" i="9"/>
  <c r="ER252" i="9"/>
  <c r="EQ252" i="9"/>
  <c r="EU170" i="9"/>
  <c r="ET170" i="9"/>
  <c r="ES170" i="9"/>
  <c r="ER170" i="9"/>
  <c r="EQ170" i="9"/>
  <c r="EU108" i="9"/>
  <c r="ET108" i="9"/>
  <c r="ES108" i="9"/>
  <c r="ER108" i="9"/>
  <c r="EQ108" i="9"/>
  <c r="EU335" i="9"/>
  <c r="ET335" i="9"/>
  <c r="ES335" i="9"/>
  <c r="ER335" i="9"/>
  <c r="EQ335" i="9"/>
  <c r="EU204" i="9"/>
  <c r="ET204" i="9"/>
  <c r="ES204" i="9"/>
  <c r="ER204" i="9"/>
  <c r="EQ204" i="9"/>
  <c r="EU251" i="9"/>
  <c r="ET251" i="9"/>
  <c r="ES251" i="9"/>
  <c r="ER251" i="9"/>
  <c r="EQ251" i="9"/>
  <c r="EU334" i="9"/>
  <c r="ET334" i="9"/>
  <c r="ES334" i="9"/>
  <c r="ER334" i="9"/>
  <c r="EQ334" i="9"/>
  <c r="EU107" i="9"/>
  <c r="ET107" i="9"/>
  <c r="ES107" i="9"/>
  <c r="ER107" i="9"/>
  <c r="EQ107" i="9"/>
  <c r="EU333" i="9"/>
  <c r="ET333" i="9"/>
  <c r="ES333" i="9"/>
  <c r="ER333" i="9"/>
  <c r="EQ333" i="9"/>
  <c r="EU250" i="9"/>
  <c r="ET250" i="9"/>
  <c r="ES250" i="9"/>
  <c r="ER250" i="9"/>
  <c r="EQ250" i="9"/>
  <c r="EU169" i="9"/>
  <c r="ET169" i="9"/>
  <c r="ES169" i="9"/>
  <c r="ER169" i="9"/>
  <c r="EQ169" i="9"/>
  <c r="EU129" i="9"/>
  <c r="ET129" i="9"/>
  <c r="ES129" i="9"/>
  <c r="ER129" i="9"/>
  <c r="EQ129" i="9"/>
  <c r="EU201" i="9"/>
  <c r="ET201" i="9"/>
  <c r="ES201" i="9"/>
  <c r="ER201" i="9"/>
  <c r="EQ201" i="9"/>
  <c r="EU200" i="9"/>
  <c r="ET200" i="9"/>
  <c r="ES200" i="9"/>
  <c r="ER200" i="9"/>
  <c r="EQ200" i="9"/>
  <c r="EU332" i="9"/>
  <c r="ET332" i="9"/>
  <c r="ES332" i="9"/>
  <c r="ER332" i="9"/>
  <c r="EQ332" i="9"/>
  <c r="EU331" i="9"/>
  <c r="ET331" i="9"/>
  <c r="ES331" i="9"/>
  <c r="ER331" i="9"/>
  <c r="EQ331" i="9"/>
  <c r="EU249" i="9"/>
  <c r="ET249" i="9"/>
  <c r="ES249" i="9"/>
  <c r="ER249" i="9"/>
  <c r="EQ249" i="9"/>
  <c r="EU168" i="9"/>
  <c r="ET168" i="9"/>
  <c r="ES168" i="9"/>
  <c r="ER168" i="9"/>
  <c r="EQ168" i="9"/>
  <c r="EU106" i="9"/>
  <c r="ET106" i="9"/>
  <c r="ES106" i="9"/>
  <c r="ER106" i="9"/>
  <c r="EQ106" i="9"/>
  <c r="EU330" i="9"/>
  <c r="ET330" i="9"/>
  <c r="ES330" i="9"/>
  <c r="ER330" i="9"/>
  <c r="EQ330" i="9"/>
  <c r="EU167" i="9"/>
  <c r="ET167" i="9"/>
  <c r="ES167" i="9"/>
  <c r="ER167" i="9"/>
  <c r="EQ167" i="9"/>
  <c r="EU136" i="9"/>
  <c r="ET136" i="9"/>
  <c r="ES136" i="9"/>
  <c r="ER136" i="9"/>
  <c r="EQ136" i="9"/>
  <c r="EU139" i="9"/>
  <c r="ET139" i="9"/>
  <c r="ES139" i="9"/>
  <c r="ER139" i="9"/>
  <c r="EQ139" i="9"/>
  <c r="EU329" i="9"/>
  <c r="ET329" i="9"/>
  <c r="ES329" i="9"/>
  <c r="ER329" i="9"/>
  <c r="EQ329" i="9"/>
  <c r="EU328" i="9"/>
  <c r="ET328" i="9"/>
  <c r="ES328" i="9"/>
  <c r="ER328" i="9"/>
  <c r="EQ328" i="9"/>
  <c r="EU105" i="9"/>
  <c r="ET105" i="9"/>
  <c r="ES105" i="9"/>
  <c r="ER105" i="9"/>
  <c r="EQ105" i="9"/>
  <c r="EU19" i="9"/>
  <c r="ET19" i="9"/>
  <c r="ES19" i="9"/>
  <c r="ER19" i="9"/>
  <c r="EQ19" i="9"/>
  <c r="EU327" i="9"/>
  <c r="ET327" i="9"/>
  <c r="ES327" i="9"/>
  <c r="ER327" i="9"/>
  <c r="EQ327" i="9"/>
  <c r="EU269" i="9"/>
  <c r="ET269" i="9"/>
  <c r="ES269" i="9"/>
  <c r="ER269" i="9"/>
  <c r="EQ269" i="9"/>
  <c r="EU27" i="9"/>
  <c r="ET27" i="9"/>
  <c r="ES27" i="9"/>
  <c r="ER27" i="9"/>
  <c r="EQ27" i="9"/>
  <c r="EU116" i="9"/>
  <c r="ET116" i="9"/>
  <c r="ES116" i="9"/>
  <c r="ER116" i="9"/>
  <c r="EQ116" i="9"/>
  <c r="EU326" i="9"/>
  <c r="ET326" i="9"/>
  <c r="ES326" i="9"/>
  <c r="ER326" i="9"/>
  <c r="EQ326" i="9"/>
  <c r="EU166" i="9"/>
  <c r="ET166" i="9"/>
  <c r="ES166" i="9"/>
  <c r="ER166" i="9"/>
  <c r="EQ166" i="9"/>
  <c r="EU270" i="9"/>
  <c r="ET270" i="9"/>
  <c r="ES270" i="9"/>
  <c r="ER270" i="9"/>
  <c r="EQ270" i="9"/>
  <c r="EU128" i="9"/>
  <c r="ET128" i="9"/>
  <c r="ES128" i="9"/>
  <c r="ER128" i="9"/>
  <c r="EQ128" i="9"/>
  <c r="EU325" i="9"/>
  <c r="ET325" i="9"/>
  <c r="ES325" i="9"/>
  <c r="ER325" i="9"/>
  <c r="EQ325" i="9"/>
  <c r="EU84" i="9"/>
  <c r="ET84" i="9"/>
  <c r="ES84" i="9"/>
  <c r="ER84" i="9"/>
  <c r="EQ84" i="9"/>
  <c r="EU65" i="9"/>
  <c r="ET65" i="9"/>
  <c r="ES65" i="9"/>
  <c r="ER65" i="9"/>
  <c r="EQ65" i="9"/>
  <c r="EU104" i="9"/>
  <c r="ET104" i="9"/>
  <c r="ES104" i="9"/>
  <c r="ER104" i="9"/>
  <c r="EQ104" i="9"/>
  <c r="EU203" i="9"/>
  <c r="ET203" i="9"/>
  <c r="ES203" i="9"/>
  <c r="ER203" i="9"/>
  <c r="EQ203" i="9"/>
  <c r="EU324" i="9"/>
  <c r="ET324" i="9"/>
  <c r="ES324" i="9"/>
  <c r="ER324" i="9"/>
  <c r="EQ324" i="9"/>
  <c r="EU323" i="9"/>
  <c r="ET323" i="9"/>
  <c r="ES323" i="9"/>
  <c r="ER323" i="9"/>
  <c r="EQ323" i="9"/>
  <c r="EU248" i="9"/>
  <c r="ET248" i="9"/>
  <c r="ES248" i="9"/>
  <c r="ER248" i="9"/>
  <c r="EQ248" i="9"/>
  <c r="EU165" i="9"/>
  <c r="ET165" i="9"/>
  <c r="ES165" i="9"/>
  <c r="ER165" i="9"/>
  <c r="EQ165" i="9"/>
  <c r="EU247" i="9"/>
  <c r="ET247" i="9"/>
  <c r="ES247" i="9"/>
  <c r="ER247" i="9"/>
  <c r="EQ247" i="9"/>
  <c r="EU322" i="9"/>
  <c r="ET322" i="9"/>
  <c r="ES322" i="9"/>
  <c r="ER322" i="9"/>
  <c r="EQ322" i="9"/>
  <c r="EU268" i="9"/>
  <c r="ET268" i="9"/>
  <c r="ES268" i="9"/>
  <c r="ER268" i="9"/>
  <c r="EQ268" i="9"/>
  <c r="EU257" i="9"/>
  <c r="ET257" i="9"/>
  <c r="ES257" i="9"/>
  <c r="ER257" i="9"/>
  <c r="EQ257" i="9"/>
  <c r="EU321" i="9"/>
  <c r="ET321" i="9"/>
  <c r="ES321" i="9"/>
  <c r="ER321" i="9"/>
  <c r="EQ321" i="9"/>
  <c r="EU115" i="9"/>
  <c r="ET115" i="9"/>
  <c r="ES115" i="9"/>
  <c r="ER115" i="9"/>
  <c r="EQ115" i="9"/>
  <c r="EU320" i="9"/>
  <c r="ET320" i="9"/>
  <c r="ES320" i="9"/>
  <c r="ER320" i="9"/>
  <c r="EQ320" i="9"/>
  <c r="EU199" i="9"/>
  <c r="ET199" i="9"/>
  <c r="ES199" i="9"/>
  <c r="ER199" i="9"/>
  <c r="EQ199" i="9"/>
  <c r="EU319" i="9"/>
  <c r="ET319" i="9"/>
  <c r="ES319" i="9"/>
  <c r="ER319" i="9"/>
  <c r="EQ319" i="9"/>
  <c r="EU29" i="9"/>
  <c r="ET29" i="9"/>
  <c r="ES29" i="9"/>
  <c r="ER29" i="9"/>
  <c r="EQ29" i="9"/>
  <c r="EU164" i="9"/>
  <c r="ET164" i="9"/>
  <c r="ES164" i="9"/>
  <c r="ER164" i="9"/>
  <c r="EQ164" i="9"/>
  <c r="EU318" i="9"/>
  <c r="ET318" i="9"/>
  <c r="ES318" i="9"/>
  <c r="ER318" i="9"/>
  <c r="EQ318" i="9"/>
  <c r="EU317" i="9"/>
  <c r="ET317" i="9"/>
  <c r="ES317" i="9"/>
  <c r="ER317" i="9"/>
  <c r="EQ317" i="9"/>
  <c r="EU246" i="9"/>
  <c r="ET246" i="9"/>
  <c r="ES246" i="9"/>
  <c r="ER246" i="9"/>
  <c r="EQ246" i="9"/>
  <c r="EU245" i="9"/>
  <c r="ET245" i="9"/>
  <c r="ES245" i="9"/>
  <c r="ER245" i="9"/>
  <c r="EQ245" i="9"/>
  <c r="EU189" i="9"/>
  <c r="ET189" i="9"/>
  <c r="ES189" i="9"/>
  <c r="ER189" i="9"/>
  <c r="EQ189" i="9"/>
  <c r="EU163" i="9"/>
  <c r="ET163" i="9"/>
  <c r="ES163" i="9"/>
  <c r="ER163" i="9"/>
  <c r="EQ163" i="9"/>
  <c r="EU79" i="9"/>
  <c r="ET79" i="9"/>
  <c r="ES79" i="9"/>
  <c r="ER79" i="9"/>
  <c r="EQ79" i="9"/>
  <c r="EU316" i="9"/>
  <c r="ET316" i="9"/>
  <c r="ES316" i="9"/>
  <c r="ER316" i="9"/>
  <c r="EQ316" i="9"/>
  <c r="EU205" i="9"/>
  <c r="ET205" i="9"/>
  <c r="ES205" i="9"/>
  <c r="ER205" i="9"/>
  <c r="EQ205" i="9"/>
  <c r="EU244" i="9"/>
  <c r="ET244" i="9"/>
  <c r="ES244" i="9"/>
  <c r="ER244" i="9"/>
  <c r="EQ244" i="9"/>
  <c r="EU315" i="9"/>
  <c r="ET315" i="9"/>
  <c r="ES315" i="9"/>
  <c r="ER315" i="9"/>
  <c r="EQ315" i="9"/>
  <c r="EU81" i="9"/>
  <c r="ET81" i="9"/>
  <c r="ES81" i="9"/>
  <c r="ER81" i="9"/>
  <c r="EQ81" i="9"/>
  <c r="EU198" i="9"/>
  <c r="ET198" i="9"/>
  <c r="ES198" i="9"/>
  <c r="ER198" i="9"/>
  <c r="EQ198" i="9"/>
  <c r="EU55" i="9"/>
  <c r="ET55" i="9"/>
  <c r="ES55" i="9"/>
  <c r="ER55" i="9"/>
  <c r="EQ55" i="9"/>
  <c r="EU314" i="9"/>
  <c r="ET314" i="9"/>
  <c r="ES314" i="9"/>
  <c r="ER314" i="9"/>
  <c r="EQ314" i="9"/>
  <c r="EU92" i="9"/>
  <c r="ET92" i="9"/>
  <c r="ES92" i="9"/>
  <c r="ER92" i="9"/>
  <c r="EQ92" i="9"/>
  <c r="EU146" i="9"/>
  <c r="ET146" i="9"/>
  <c r="ES146" i="9"/>
  <c r="ER146" i="9"/>
  <c r="EQ146" i="9"/>
  <c r="EU16" i="9"/>
  <c r="ET16" i="9"/>
  <c r="ES16" i="9"/>
  <c r="ER16" i="9"/>
  <c r="EQ16" i="9"/>
  <c r="EU313" i="9"/>
  <c r="ET313" i="9"/>
  <c r="ES313" i="9"/>
  <c r="ER313" i="9"/>
  <c r="EQ313" i="9"/>
  <c r="EU312" i="9"/>
  <c r="ET312" i="9"/>
  <c r="ES312" i="9"/>
  <c r="ER312" i="9"/>
  <c r="EQ312" i="9"/>
  <c r="EU311" i="9"/>
  <c r="ET311" i="9"/>
  <c r="ES311" i="9"/>
  <c r="ER311" i="9"/>
  <c r="EQ311" i="9"/>
  <c r="EU310" i="9"/>
  <c r="ET310" i="9"/>
  <c r="ES310" i="9"/>
  <c r="ER310" i="9"/>
  <c r="EQ310" i="9"/>
  <c r="EU309" i="9"/>
  <c r="ET309" i="9"/>
  <c r="ES309" i="9"/>
  <c r="ER309" i="9"/>
  <c r="EQ309" i="9"/>
  <c r="EU267" i="9"/>
  <c r="ET267" i="9"/>
  <c r="ES267" i="9"/>
  <c r="ER267" i="9"/>
  <c r="EQ267" i="9"/>
  <c r="EU308" i="9"/>
  <c r="ET308" i="9"/>
  <c r="ES308" i="9"/>
  <c r="ER308" i="9"/>
  <c r="EQ308" i="9"/>
  <c r="EU307" i="9"/>
  <c r="ET307" i="9"/>
  <c r="ES307" i="9"/>
  <c r="ER307" i="9"/>
  <c r="EQ307" i="9"/>
  <c r="EU306" i="9"/>
  <c r="ET306" i="9"/>
  <c r="ES306" i="9"/>
  <c r="ER306" i="9"/>
  <c r="EQ306" i="9"/>
  <c r="EU305" i="9"/>
  <c r="ET305" i="9"/>
  <c r="ES305" i="9"/>
  <c r="ER305" i="9"/>
  <c r="EQ305" i="9"/>
  <c r="EU304" i="9"/>
  <c r="ET304" i="9"/>
  <c r="ES304" i="9"/>
  <c r="ER304" i="9"/>
  <c r="EQ304" i="9"/>
  <c r="EU303" i="9"/>
  <c r="ET303" i="9"/>
  <c r="ES303" i="9"/>
  <c r="ER303" i="9"/>
  <c r="EQ303" i="9"/>
  <c r="EU302" i="9"/>
  <c r="ET302" i="9"/>
  <c r="ES302" i="9"/>
  <c r="ER302" i="9"/>
  <c r="EQ302" i="9"/>
  <c r="EU301" i="9"/>
  <c r="ET301" i="9"/>
  <c r="ES301" i="9"/>
  <c r="ER301" i="9"/>
  <c r="EQ301" i="9"/>
  <c r="EU300" i="9"/>
  <c r="ET300" i="9"/>
  <c r="ES300" i="9"/>
  <c r="ER300" i="9"/>
  <c r="EQ300" i="9"/>
  <c r="EU299" i="9"/>
  <c r="ET299" i="9"/>
  <c r="ES299" i="9"/>
  <c r="ER299" i="9"/>
  <c r="EQ299" i="9"/>
  <c r="EU298" i="9"/>
  <c r="ET298" i="9"/>
  <c r="ES298" i="9"/>
  <c r="ER298" i="9"/>
  <c r="EQ298" i="9"/>
  <c r="EU297" i="9"/>
  <c r="ET297" i="9"/>
  <c r="ES297" i="9"/>
  <c r="ER297" i="9"/>
  <c r="EQ297" i="9"/>
  <c r="EU296" i="9"/>
  <c r="ET296" i="9"/>
  <c r="ES296" i="9"/>
  <c r="ER296" i="9"/>
  <c r="EQ296" i="9"/>
  <c r="EU295" i="9"/>
  <c r="ET295" i="9"/>
  <c r="ES295" i="9"/>
  <c r="ER295" i="9"/>
  <c r="EQ295" i="9"/>
  <c r="EU294" i="9"/>
  <c r="ET294" i="9"/>
  <c r="ES294" i="9"/>
  <c r="ER294" i="9"/>
  <c r="EQ294" i="9"/>
  <c r="EU293" i="9"/>
  <c r="ET293" i="9"/>
  <c r="ES293" i="9"/>
  <c r="ER293" i="9"/>
  <c r="EQ293" i="9"/>
  <c r="EU292" i="9"/>
  <c r="ET292" i="9"/>
  <c r="ES292" i="9"/>
  <c r="ER292" i="9"/>
  <c r="EQ292" i="9"/>
  <c r="EU291" i="9"/>
  <c r="ET291" i="9"/>
  <c r="ES291" i="9"/>
  <c r="ER291" i="9"/>
  <c r="EQ291" i="9"/>
  <c r="EU290" i="9"/>
  <c r="ET290" i="9"/>
  <c r="ES290" i="9"/>
  <c r="ER290" i="9"/>
  <c r="EQ290" i="9"/>
  <c r="EU289" i="9"/>
  <c r="ET289" i="9"/>
  <c r="ES289" i="9"/>
  <c r="ER289" i="9"/>
  <c r="EQ289" i="9"/>
  <c r="EU288" i="9"/>
  <c r="ET288" i="9"/>
  <c r="ES288" i="9"/>
  <c r="ER288" i="9"/>
  <c r="EQ288" i="9"/>
  <c r="EU287" i="9"/>
  <c r="ET287" i="9"/>
  <c r="ES287" i="9"/>
  <c r="ER287" i="9"/>
  <c r="EQ287" i="9"/>
  <c r="EU286" i="9"/>
  <c r="ET286" i="9"/>
  <c r="ES286" i="9"/>
  <c r="ER286" i="9"/>
  <c r="EQ286" i="9"/>
  <c r="EU285" i="9"/>
  <c r="ET285" i="9"/>
  <c r="ES285" i="9"/>
  <c r="ER285" i="9"/>
  <c r="EQ285" i="9"/>
  <c r="EU284" i="9"/>
  <c r="ET284" i="9"/>
  <c r="ES284" i="9"/>
  <c r="ER284" i="9"/>
  <c r="EQ284" i="9"/>
  <c r="EU283" i="9"/>
  <c r="ET283" i="9"/>
  <c r="ES283" i="9"/>
  <c r="ER283" i="9"/>
  <c r="EQ283" i="9"/>
  <c r="EU266" i="9"/>
  <c r="ET266" i="9"/>
  <c r="ES266" i="9"/>
  <c r="ER266" i="9"/>
  <c r="EQ266" i="9"/>
  <c r="EU179" i="9"/>
  <c r="ET179" i="9"/>
  <c r="ES179" i="9"/>
  <c r="ER179" i="9"/>
  <c r="EQ179" i="9"/>
  <c r="EU282" i="9"/>
  <c r="ET282" i="9"/>
  <c r="ES282" i="9"/>
  <c r="ER282" i="9"/>
  <c r="EQ282" i="9"/>
  <c r="EU281" i="9"/>
  <c r="ET281" i="9"/>
  <c r="ES281" i="9"/>
  <c r="ER281" i="9"/>
  <c r="EQ281" i="9"/>
  <c r="EU280" i="9"/>
  <c r="ET280" i="9"/>
  <c r="ES280" i="9"/>
  <c r="ER280" i="9"/>
  <c r="EQ280" i="9"/>
  <c r="EU279" i="9"/>
  <c r="ET279" i="9"/>
  <c r="ES279" i="9"/>
  <c r="ER279" i="9"/>
  <c r="EQ279" i="9"/>
  <c r="EU278" i="9"/>
  <c r="ET278" i="9"/>
  <c r="ES278" i="9"/>
  <c r="ER278" i="9"/>
  <c r="EQ278" i="9"/>
  <c r="EU277" i="9"/>
  <c r="ET277" i="9"/>
  <c r="ES277" i="9"/>
  <c r="ER277" i="9"/>
  <c r="EQ277" i="9"/>
  <c r="EU276" i="9"/>
  <c r="ET276" i="9"/>
  <c r="ES276" i="9"/>
  <c r="ER276" i="9"/>
  <c r="EQ276" i="9"/>
  <c r="EU275" i="9"/>
  <c r="ET275" i="9"/>
  <c r="ES275" i="9"/>
  <c r="ER275" i="9"/>
  <c r="EQ275" i="9"/>
  <c r="EU274" i="9"/>
  <c r="ET274" i="9"/>
  <c r="ES274" i="9"/>
  <c r="ER274" i="9"/>
  <c r="EQ274" i="9"/>
  <c r="EU273" i="9"/>
  <c r="ET273" i="9"/>
  <c r="ES273" i="9"/>
  <c r="ER273" i="9"/>
  <c r="EQ273" i="9"/>
  <c r="EU272" i="9"/>
  <c r="ET272" i="9"/>
  <c r="ES272" i="9"/>
  <c r="ER272" i="9"/>
  <c r="EQ272" i="9"/>
  <c r="EU271" i="9"/>
  <c r="ET271" i="9"/>
  <c r="ES271" i="9"/>
  <c r="ER271" i="9"/>
  <c r="EQ271" i="9"/>
  <c r="EU144" i="9"/>
  <c r="ET144" i="9"/>
  <c r="ES144" i="9"/>
  <c r="ER144" i="9"/>
  <c r="EQ144" i="9"/>
  <c r="EU265" i="9"/>
  <c r="ET265" i="9"/>
  <c r="ES265" i="9"/>
  <c r="ER265" i="9"/>
  <c r="EQ265" i="9"/>
  <c r="EU264" i="9"/>
  <c r="ET264" i="9"/>
  <c r="ES264" i="9"/>
  <c r="ER264" i="9"/>
  <c r="EQ264" i="9"/>
  <c r="EU263" i="9"/>
  <c r="ET263" i="9"/>
  <c r="ES263" i="9"/>
  <c r="ER263" i="9"/>
  <c r="EQ263" i="9"/>
  <c r="EU262" i="9"/>
  <c r="ET262" i="9"/>
  <c r="ES262" i="9"/>
  <c r="ER262" i="9"/>
  <c r="EQ262" i="9"/>
  <c r="EU211" i="9"/>
  <c r="ET211" i="9"/>
  <c r="ES211" i="9"/>
  <c r="ER211" i="9"/>
  <c r="EQ211" i="9"/>
  <c r="EU143" i="9"/>
  <c r="ET143" i="9"/>
  <c r="ES143" i="9"/>
  <c r="ER143" i="9"/>
  <c r="EQ143" i="9"/>
  <c r="EU261" i="9"/>
  <c r="ET261" i="9"/>
  <c r="ES261" i="9"/>
  <c r="ER261" i="9"/>
  <c r="EQ261" i="9"/>
  <c r="EU260" i="9"/>
  <c r="ET260" i="9"/>
  <c r="ES260" i="9"/>
  <c r="ER260" i="9"/>
  <c r="EQ260" i="9"/>
  <c r="EU259" i="9"/>
  <c r="ET259" i="9"/>
  <c r="ES259" i="9"/>
  <c r="ER259" i="9"/>
  <c r="EQ259" i="9"/>
  <c r="EU258" i="9"/>
  <c r="ET258" i="9"/>
  <c r="ES258" i="9"/>
  <c r="ER258" i="9"/>
  <c r="EQ258" i="9"/>
  <c r="EU24" i="9"/>
  <c r="ET24" i="9"/>
  <c r="ES24" i="9"/>
  <c r="ER24" i="9"/>
  <c r="EQ24" i="9"/>
  <c r="EU176" i="9"/>
  <c r="ET176" i="9"/>
  <c r="ES176" i="9"/>
  <c r="ER176" i="9"/>
  <c r="EQ176" i="9"/>
  <c r="EU178" i="9"/>
  <c r="ET178" i="9"/>
  <c r="ES178" i="9"/>
  <c r="ER178" i="9"/>
  <c r="EQ178" i="9"/>
  <c r="EU256" i="9"/>
  <c r="ES256" i="9"/>
  <c r="ER256" i="9"/>
  <c r="EQ256" i="9"/>
  <c r="EU243" i="9"/>
  <c r="ET243" i="9"/>
  <c r="ES243" i="9"/>
  <c r="ER243" i="9"/>
  <c r="EQ243" i="9"/>
  <c r="EU242" i="9"/>
  <c r="ET242" i="9"/>
  <c r="ES242" i="9"/>
  <c r="ER242" i="9"/>
  <c r="EQ242" i="9"/>
  <c r="EU241" i="9"/>
  <c r="ET241" i="9"/>
  <c r="ES241" i="9"/>
  <c r="ER241" i="9"/>
  <c r="EQ241" i="9"/>
  <c r="EU240" i="9"/>
  <c r="ET240" i="9"/>
  <c r="ES240" i="9"/>
  <c r="ER240" i="9"/>
  <c r="EQ240" i="9"/>
  <c r="EU239" i="9"/>
  <c r="ET239" i="9"/>
  <c r="ES239" i="9"/>
  <c r="ER239" i="9"/>
  <c r="EQ239" i="9"/>
  <c r="EU238" i="9"/>
  <c r="ET238" i="9"/>
  <c r="ES238" i="9"/>
  <c r="ER238" i="9"/>
  <c r="EQ238" i="9"/>
  <c r="EU237" i="9"/>
  <c r="ET237" i="9"/>
  <c r="ES237" i="9"/>
  <c r="ER237" i="9"/>
  <c r="EQ237" i="9"/>
  <c r="EU120" i="9"/>
  <c r="ES120" i="9"/>
  <c r="ER120" i="9"/>
  <c r="EQ120" i="9"/>
  <c r="EU236" i="9"/>
  <c r="ET236" i="9"/>
  <c r="ES236" i="9"/>
  <c r="ER236" i="9"/>
  <c r="EQ236" i="9"/>
  <c r="EU235" i="9"/>
  <c r="ET235" i="9"/>
  <c r="ES235" i="9"/>
  <c r="ER235" i="9"/>
  <c r="EQ235" i="9"/>
  <c r="EU234" i="9"/>
  <c r="ET234" i="9"/>
  <c r="ES234" i="9"/>
  <c r="ER234" i="9"/>
  <c r="EQ234" i="9"/>
  <c r="EU233" i="9"/>
  <c r="ET233" i="9"/>
  <c r="ES233" i="9"/>
  <c r="ER233" i="9"/>
  <c r="EQ233" i="9"/>
  <c r="EU232" i="9"/>
  <c r="ET232" i="9"/>
  <c r="ES232" i="9"/>
  <c r="ER232" i="9"/>
  <c r="EQ232" i="9"/>
  <c r="EU231" i="9"/>
  <c r="ET231" i="9"/>
  <c r="ES231" i="9"/>
  <c r="ER231" i="9"/>
  <c r="EQ231" i="9"/>
  <c r="EU230" i="9"/>
  <c r="ET230" i="9"/>
  <c r="ES230" i="9"/>
  <c r="ER230" i="9"/>
  <c r="EQ230" i="9"/>
  <c r="EU229" i="9"/>
  <c r="ET229" i="9"/>
  <c r="ES229" i="9"/>
  <c r="ER229" i="9"/>
  <c r="EQ229" i="9"/>
  <c r="EU228" i="9"/>
  <c r="ET228" i="9"/>
  <c r="ES228" i="9"/>
  <c r="ER228" i="9"/>
  <c r="EQ228" i="9"/>
  <c r="EU227" i="9"/>
  <c r="ET227" i="9"/>
  <c r="ES227" i="9"/>
  <c r="ER227" i="9"/>
  <c r="EQ227" i="9"/>
  <c r="EU226" i="9"/>
  <c r="ET226" i="9"/>
  <c r="ES226" i="9"/>
  <c r="ER226" i="9"/>
  <c r="EQ226" i="9"/>
  <c r="EU14" i="9"/>
  <c r="ET14" i="9"/>
  <c r="ES14" i="9"/>
  <c r="ER14" i="9"/>
  <c r="EQ14" i="9"/>
  <c r="EU225" i="9"/>
  <c r="ET225" i="9"/>
  <c r="ES225" i="9"/>
  <c r="ER225" i="9"/>
  <c r="EQ225" i="9"/>
  <c r="EU224" i="9"/>
  <c r="ET224" i="9"/>
  <c r="ES224" i="9"/>
  <c r="ER224" i="9"/>
  <c r="EQ224" i="9"/>
  <c r="EU57" i="9"/>
  <c r="ET57" i="9"/>
  <c r="ES57" i="9"/>
  <c r="ER57" i="9"/>
  <c r="EQ57" i="9"/>
  <c r="EU223" i="9"/>
  <c r="ET223" i="9"/>
  <c r="ES223" i="9"/>
  <c r="ER223" i="9"/>
  <c r="EQ223" i="9"/>
  <c r="ET222" i="9"/>
  <c r="ER222" i="9"/>
  <c r="EQ222" i="9"/>
  <c r="EU221" i="9"/>
  <c r="ET221" i="9"/>
  <c r="ES221" i="9"/>
  <c r="ER221" i="9"/>
  <c r="EQ221" i="9"/>
  <c r="ET220" i="9"/>
  <c r="ES220" i="9"/>
  <c r="ER220" i="9"/>
  <c r="EU42" i="9"/>
  <c r="ET42" i="9"/>
  <c r="ES42" i="9"/>
  <c r="ER42" i="9"/>
  <c r="EQ42" i="9"/>
  <c r="EU219" i="9"/>
  <c r="ET219" i="9"/>
  <c r="ES219" i="9"/>
  <c r="ER219" i="9"/>
  <c r="EQ219" i="9"/>
  <c r="EU208" i="9"/>
  <c r="ET208" i="9"/>
  <c r="ES208" i="9"/>
  <c r="ER208" i="9"/>
  <c r="EQ208" i="9"/>
  <c r="EU218" i="9"/>
  <c r="ET218" i="9"/>
  <c r="ES218" i="9"/>
  <c r="ER218" i="9"/>
  <c r="EQ218" i="9"/>
  <c r="EU217" i="9"/>
  <c r="ET217" i="9"/>
  <c r="ES217" i="9"/>
  <c r="ER217" i="9"/>
  <c r="EQ217" i="9"/>
  <c r="EU216" i="9"/>
  <c r="ET216" i="9"/>
  <c r="ES216" i="9"/>
  <c r="ER216" i="9"/>
  <c r="EQ216" i="9"/>
  <c r="EU215" i="9"/>
  <c r="ET215" i="9"/>
  <c r="ES215" i="9"/>
  <c r="ER215" i="9"/>
  <c r="EQ215" i="9"/>
  <c r="EU214" i="9"/>
  <c r="ET214" i="9"/>
  <c r="ES214" i="9"/>
  <c r="ER214" i="9"/>
  <c r="EQ214" i="9"/>
  <c r="EU212" i="9"/>
  <c r="ET212" i="9"/>
  <c r="ES212" i="9"/>
  <c r="ER212" i="9"/>
  <c r="EQ212" i="9"/>
  <c r="EU180" i="9"/>
  <c r="ET180" i="9"/>
  <c r="ES180" i="9"/>
  <c r="ER180" i="9"/>
  <c r="EQ180" i="9"/>
  <c r="EU210" i="9"/>
  <c r="ET210" i="9"/>
  <c r="ES210" i="9"/>
  <c r="ER210" i="9"/>
  <c r="EQ210" i="9"/>
  <c r="EU118" i="9"/>
  <c r="ET118" i="9"/>
  <c r="ES118" i="9"/>
  <c r="ER118" i="9"/>
  <c r="EQ118" i="9"/>
  <c r="EU147" i="9"/>
  <c r="ET147" i="9"/>
  <c r="ES147" i="9"/>
  <c r="ER147" i="9"/>
  <c r="EQ147" i="9"/>
  <c r="EU209" i="9"/>
  <c r="ET209" i="9"/>
  <c r="ES209" i="9"/>
  <c r="ER209" i="9"/>
  <c r="EQ209" i="9"/>
  <c r="EU20" i="9"/>
  <c r="ET20" i="9"/>
  <c r="ES20" i="9"/>
  <c r="ER20" i="9"/>
  <c r="EQ20" i="9"/>
  <c r="EU119" i="9"/>
  <c r="ET119" i="9"/>
  <c r="ES119" i="9"/>
  <c r="ER119" i="9"/>
  <c r="EQ119" i="9"/>
  <c r="EU41" i="9"/>
  <c r="ET41" i="9"/>
  <c r="ES41" i="9"/>
  <c r="ER41" i="9"/>
  <c r="EQ41" i="9"/>
  <c r="EU207" i="9"/>
  <c r="ET207" i="9"/>
  <c r="ES207" i="9"/>
  <c r="ER207" i="9"/>
  <c r="EQ207" i="9"/>
  <c r="EU206" i="9"/>
  <c r="ET206" i="9"/>
  <c r="ES206" i="9"/>
  <c r="ER206" i="9"/>
  <c r="EQ206" i="9"/>
  <c r="EU34" i="9"/>
  <c r="ET34" i="9"/>
  <c r="ES34" i="9"/>
  <c r="ER34" i="9"/>
  <c r="EQ34" i="9"/>
  <c r="EU197" i="9"/>
  <c r="ET197" i="9"/>
  <c r="ES197" i="9"/>
  <c r="ER197" i="9"/>
  <c r="EQ197" i="9"/>
  <c r="EU196" i="9"/>
  <c r="ET196" i="9"/>
  <c r="ES196" i="9"/>
  <c r="ER196" i="9"/>
  <c r="EQ196" i="9"/>
  <c r="EU195" i="9"/>
  <c r="ET195" i="9"/>
  <c r="ES195" i="9"/>
  <c r="ER195" i="9"/>
  <c r="EQ195" i="9"/>
  <c r="EU194" i="9"/>
  <c r="ET194" i="9"/>
  <c r="ES194" i="9"/>
  <c r="ER194" i="9"/>
  <c r="EQ194" i="9"/>
  <c r="EU193" i="9"/>
  <c r="ET193" i="9"/>
  <c r="ES193" i="9"/>
  <c r="ER193" i="9"/>
  <c r="EQ193" i="9"/>
  <c r="EU192" i="9"/>
  <c r="ET192" i="9"/>
  <c r="ES192" i="9"/>
  <c r="ER192" i="9"/>
  <c r="EQ192" i="9"/>
  <c r="EU191" i="9"/>
  <c r="ET191" i="9"/>
  <c r="ES191" i="9"/>
  <c r="ER191" i="9"/>
  <c r="EQ191" i="9"/>
  <c r="EU190" i="9"/>
  <c r="ET190" i="9"/>
  <c r="ES190" i="9"/>
  <c r="ER190" i="9"/>
  <c r="EQ190" i="9"/>
  <c r="EU188" i="9"/>
  <c r="ET188" i="9"/>
  <c r="ES188" i="9"/>
  <c r="ER188" i="9"/>
  <c r="EQ188" i="9"/>
  <c r="EU187" i="9"/>
  <c r="ET187" i="9"/>
  <c r="ES187" i="9"/>
  <c r="ER187" i="9"/>
  <c r="EQ187" i="9"/>
  <c r="EU186" i="9"/>
  <c r="ET186" i="9"/>
  <c r="ES186" i="9"/>
  <c r="ER186" i="9"/>
  <c r="EQ186" i="9"/>
  <c r="EU185" i="9"/>
  <c r="ET185" i="9"/>
  <c r="ES185" i="9"/>
  <c r="ER185" i="9"/>
  <c r="EQ185" i="9"/>
  <c r="EU184" i="9"/>
  <c r="ET184" i="9"/>
  <c r="ES184" i="9"/>
  <c r="ER184" i="9"/>
  <c r="EQ184" i="9"/>
  <c r="ET183" i="9"/>
  <c r="ES183" i="9"/>
  <c r="ER183" i="9"/>
  <c r="EQ183" i="9"/>
  <c r="EU182" i="9"/>
  <c r="ET182" i="9"/>
  <c r="ES182" i="9"/>
  <c r="ER182" i="9"/>
  <c r="EQ182" i="9"/>
  <c r="EU181" i="9"/>
  <c r="ET181" i="9"/>
  <c r="ES181" i="9"/>
  <c r="ER181" i="9"/>
  <c r="EQ181" i="9"/>
  <c r="EU177" i="9"/>
  <c r="ET177" i="9"/>
  <c r="ES177" i="9"/>
  <c r="ER177" i="9"/>
  <c r="EQ177" i="9"/>
  <c r="EU145" i="9"/>
  <c r="ET145" i="9"/>
  <c r="ES145" i="9"/>
  <c r="ER145" i="9"/>
  <c r="EQ145" i="9"/>
  <c r="EU95" i="9"/>
  <c r="ET95" i="9"/>
  <c r="ES95" i="9"/>
  <c r="ER95" i="9"/>
  <c r="EQ95" i="9"/>
  <c r="EU175" i="9"/>
  <c r="ET175" i="9"/>
  <c r="ES175" i="9"/>
  <c r="ER175" i="9"/>
  <c r="EQ175" i="9"/>
  <c r="EU59" i="9"/>
  <c r="ET59" i="9"/>
  <c r="ES59" i="9"/>
  <c r="ER59" i="9"/>
  <c r="EQ59" i="9"/>
  <c r="ET174" i="9"/>
  <c r="ES174" i="9"/>
  <c r="ER174" i="9"/>
  <c r="EQ174" i="9"/>
  <c r="ET173" i="9"/>
  <c r="ES173" i="9"/>
  <c r="ER173" i="9"/>
  <c r="EQ173" i="9"/>
  <c r="EU162" i="9"/>
  <c r="ET162" i="9"/>
  <c r="ES162" i="9"/>
  <c r="ER162" i="9"/>
  <c r="EQ162" i="9"/>
  <c r="EU161" i="9"/>
  <c r="ET161" i="9"/>
  <c r="ES161" i="9"/>
  <c r="ER161" i="9"/>
  <c r="EQ161" i="9"/>
  <c r="EU160" i="9"/>
  <c r="ET160" i="9"/>
  <c r="ES160" i="9"/>
  <c r="ER160" i="9"/>
  <c r="EQ160" i="9"/>
  <c r="EU159" i="9"/>
  <c r="ET159" i="9"/>
  <c r="ES159" i="9"/>
  <c r="ER159" i="9"/>
  <c r="EQ159" i="9"/>
  <c r="EU158" i="9"/>
  <c r="ET158" i="9"/>
  <c r="ES158" i="9"/>
  <c r="ER158" i="9"/>
  <c r="EQ158" i="9"/>
  <c r="EU157" i="9"/>
  <c r="ET157" i="9"/>
  <c r="ES157" i="9"/>
  <c r="ER157" i="9"/>
  <c r="EQ157" i="9"/>
  <c r="EU38" i="9"/>
  <c r="ET38" i="9"/>
  <c r="ES38" i="9"/>
  <c r="ER38" i="9"/>
  <c r="EQ38" i="9"/>
  <c r="EU114" i="9"/>
  <c r="ET114" i="9"/>
  <c r="ES114" i="9"/>
  <c r="ER114" i="9"/>
  <c r="EQ114" i="9"/>
  <c r="EU156" i="9"/>
  <c r="ET156" i="9"/>
  <c r="ES156" i="9"/>
  <c r="ER156" i="9"/>
  <c r="EQ156" i="9"/>
  <c r="EU155" i="9"/>
  <c r="ET155" i="9"/>
  <c r="ES155" i="9"/>
  <c r="ER155" i="9"/>
  <c r="EQ155" i="9"/>
  <c r="ET154" i="9"/>
  <c r="ES154" i="9"/>
  <c r="ER154" i="9"/>
  <c r="EQ154" i="9"/>
  <c r="EU153" i="9"/>
  <c r="ET153" i="9"/>
  <c r="ES153" i="9"/>
  <c r="ER153" i="9"/>
  <c r="EQ153" i="9"/>
  <c r="EU152" i="9"/>
  <c r="ET152" i="9"/>
  <c r="ES152" i="9"/>
  <c r="ER152" i="9"/>
  <c r="EQ152" i="9"/>
  <c r="EU151" i="9"/>
  <c r="ET151" i="9"/>
  <c r="ES151" i="9"/>
  <c r="ER151" i="9"/>
  <c r="EQ151" i="9"/>
  <c r="EU150" i="9"/>
  <c r="ET150" i="9"/>
  <c r="ES150" i="9"/>
  <c r="ER150" i="9"/>
  <c r="EQ150" i="9"/>
  <c r="EU149" i="9"/>
  <c r="ET149" i="9"/>
  <c r="ES149" i="9"/>
  <c r="ER149" i="9"/>
  <c r="EQ149" i="9"/>
  <c r="EU141" i="9"/>
  <c r="ET141" i="9"/>
  <c r="ES141" i="9"/>
  <c r="ER141" i="9"/>
  <c r="EQ141" i="9"/>
  <c r="EU148" i="9"/>
  <c r="ET148" i="9"/>
  <c r="ES148" i="9"/>
  <c r="ER148" i="9"/>
  <c r="EQ148" i="9"/>
  <c r="EU142" i="9"/>
  <c r="ET142" i="9"/>
  <c r="ES142" i="9"/>
  <c r="ER142" i="9"/>
  <c r="EQ142" i="9"/>
  <c r="EU76" i="9"/>
  <c r="ET76" i="9"/>
  <c r="ES76" i="9"/>
  <c r="ER76" i="9"/>
  <c r="EQ76" i="9"/>
  <c r="EU140" i="9"/>
  <c r="ET140" i="9"/>
  <c r="ES140" i="9"/>
  <c r="ER140" i="9"/>
  <c r="EQ140" i="9"/>
  <c r="EU138" i="9"/>
  <c r="ET138" i="9"/>
  <c r="ES138" i="9"/>
  <c r="ER138" i="9"/>
  <c r="EQ138" i="9"/>
  <c r="EU137" i="9"/>
  <c r="ET137" i="9"/>
  <c r="ES137" i="9"/>
  <c r="ER137" i="9"/>
  <c r="EQ137" i="9"/>
  <c r="EU86" i="9"/>
  <c r="ET86" i="9"/>
  <c r="ES86" i="9"/>
  <c r="ER86" i="9"/>
  <c r="EQ86" i="9"/>
  <c r="ET135" i="9"/>
  <c r="ES135" i="9"/>
  <c r="EQ135" i="9"/>
  <c r="EU56" i="9"/>
  <c r="ET56" i="9"/>
  <c r="ES56" i="9"/>
  <c r="ER56" i="9"/>
  <c r="EQ56" i="9"/>
  <c r="EU134" i="9"/>
  <c r="ET134" i="9"/>
  <c r="ES134" i="9"/>
  <c r="ER134" i="9"/>
  <c r="EQ134" i="9"/>
  <c r="EU78" i="9"/>
  <c r="ET78" i="9"/>
  <c r="ES78" i="9"/>
  <c r="ER78" i="9"/>
  <c r="EQ78" i="9"/>
  <c r="EU133" i="9"/>
  <c r="ET133" i="9"/>
  <c r="ES133" i="9"/>
  <c r="ER133" i="9"/>
  <c r="EQ133" i="9"/>
  <c r="EU132" i="9"/>
  <c r="ET132" i="9"/>
  <c r="ES132" i="9"/>
  <c r="ER132" i="9"/>
  <c r="EQ132" i="9"/>
  <c r="EU131" i="9"/>
  <c r="ET131" i="9"/>
  <c r="ES131" i="9"/>
  <c r="ER131" i="9"/>
  <c r="EQ131" i="9"/>
  <c r="EU130" i="9"/>
  <c r="ET130" i="9"/>
  <c r="ES130" i="9"/>
  <c r="ER130" i="9"/>
  <c r="EQ130" i="9"/>
  <c r="EU113" i="9"/>
  <c r="ET113" i="9"/>
  <c r="ES113" i="9"/>
  <c r="ER113" i="9"/>
  <c r="EQ113" i="9"/>
  <c r="EU127" i="9"/>
  <c r="ET127" i="9"/>
  <c r="ES127" i="9"/>
  <c r="ER127" i="9"/>
  <c r="EQ127" i="9"/>
  <c r="EU126" i="9"/>
  <c r="ET126" i="9"/>
  <c r="ES126" i="9"/>
  <c r="ER126" i="9"/>
  <c r="EQ126" i="9"/>
  <c r="EU68" i="9"/>
  <c r="ET68" i="9"/>
  <c r="ES68" i="9"/>
  <c r="ER68" i="9"/>
  <c r="EQ68" i="9"/>
  <c r="EU125" i="9"/>
  <c r="ET125" i="9"/>
  <c r="ES125" i="9"/>
  <c r="ER125" i="9"/>
  <c r="EQ125" i="9"/>
  <c r="EU52" i="9"/>
  <c r="ET52" i="9"/>
  <c r="ES52" i="9"/>
  <c r="ER52" i="9"/>
  <c r="EQ52" i="9"/>
  <c r="EU124" i="9"/>
  <c r="ET124" i="9"/>
  <c r="ES124" i="9"/>
  <c r="ER124" i="9"/>
  <c r="EQ124" i="9"/>
  <c r="EU123" i="9"/>
  <c r="ET123" i="9"/>
  <c r="ES123" i="9"/>
  <c r="ER123" i="9"/>
  <c r="EQ123" i="9"/>
  <c r="EU83" i="9"/>
  <c r="ET83" i="9"/>
  <c r="ES83" i="9"/>
  <c r="ER83" i="9"/>
  <c r="EQ83" i="9"/>
  <c r="EU122" i="9"/>
  <c r="ET122" i="9"/>
  <c r="ES122" i="9"/>
  <c r="ER122" i="9"/>
  <c r="EQ122" i="9"/>
  <c r="EU121" i="9"/>
  <c r="ET121" i="9"/>
  <c r="ES121" i="9"/>
  <c r="ER121" i="9"/>
  <c r="EQ121" i="9"/>
  <c r="EU117" i="9"/>
  <c r="ET117" i="9"/>
  <c r="ES117" i="9"/>
  <c r="ER117" i="9"/>
  <c r="EQ117" i="9"/>
  <c r="EU31" i="9"/>
  <c r="ET31" i="9"/>
  <c r="ES31" i="9"/>
  <c r="ER31" i="9"/>
  <c r="EQ31" i="9"/>
  <c r="EU112" i="9"/>
  <c r="ET112" i="9"/>
  <c r="ES112" i="9"/>
  <c r="ER112" i="9"/>
  <c r="EQ112" i="9"/>
  <c r="EU60" i="9"/>
  <c r="ET60" i="9"/>
  <c r="ES60" i="9"/>
  <c r="ER60" i="9"/>
  <c r="EQ60" i="9"/>
  <c r="EU111" i="9"/>
  <c r="ET111" i="9"/>
  <c r="ES111" i="9"/>
  <c r="ER111" i="9"/>
  <c r="EQ111" i="9"/>
  <c r="EU110" i="9"/>
  <c r="ET110" i="9"/>
  <c r="ES110" i="9"/>
  <c r="ER110" i="9"/>
  <c r="EQ110" i="9"/>
  <c r="EU103" i="9"/>
  <c r="ET103" i="9"/>
  <c r="ES103" i="9"/>
  <c r="ER103" i="9"/>
  <c r="EQ103" i="9"/>
  <c r="EU102" i="9"/>
  <c r="ET102" i="9"/>
  <c r="ES102" i="9"/>
  <c r="ER102" i="9"/>
  <c r="EQ102" i="9"/>
  <c r="EU101" i="9"/>
  <c r="ET101" i="9"/>
  <c r="ES101" i="9"/>
  <c r="ER101" i="9"/>
  <c r="EQ101" i="9"/>
  <c r="EU100" i="9"/>
  <c r="ET100" i="9"/>
  <c r="ES100" i="9"/>
  <c r="ER100" i="9"/>
  <c r="EQ100" i="9"/>
  <c r="EU99" i="9"/>
  <c r="ET99" i="9"/>
  <c r="ES99" i="9"/>
  <c r="ER99" i="9"/>
  <c r="EQ99" i="9"/>
  <c r="EU77" i="9"/>
  <c r="ET77" i="9"/>
  <c r="ES77" i="9"/>
  <c r="ER77" i="9"/>
  <c r="EQ77" i="9"/>
  <c r="EU18" i="9"/>
  <c r="ET18" i="9"/>
  <c r="ES18" i="9"/>
  <c r="ER18" i="9"/>
  <c r="EQ18" i="9"/>
  <c r="EU98" i="9"/>
  <c r="ET98" i="9"/>
  <c r="ES98" i="9"/>
  <c r="ER98" i="9"/>
  <c r="EQ98" i="9"/>
  <c r="EU97" i="9"/>
  <c r="ET97" i="9"/>
  <c r="ES97" i="9"/>
  <c r="ER97" i="9"/>
  <c r="EQ97" i="9"/>
  <c r="EU96" i="9"/>
  <c r="ET96" i="9"/>
  <c r="ES96" i="9"/>
  <c r="ER96" i="9"/>
  <c r="EQ96" i="9"/>
  <c r="EU40" i="9"/>
  <c r="ET40" i="9"/>
  <c r="ES40" i="9"/>
  <c r="ER40" i="9"/>
  <c r="EQ40" i="9"/>
  <c r="EU90" i="9"/>
  <c r="ET90" i="9"/>
  <c r="ES90" i="9"/>
  <c r="ER90" i="9"/>
  <c r="EQ90" i="9"/>
  <c r="EU12" i="9"/>
  <c r="ET12" i="9"/>
  <c r="ES12" i="9"/>
  <c r="ER12" i="9"/>
  <c r="EQ12" i="9"/>
  <c r="EU36" i="9"/>
  <c r="ET36" i="9"/>
  <c r="ES36" i="9"/>
  <c r="ER36" i="9"/>
  <c r="EQ36" i="9"/>
  <c r="EU64" i="9"/>
  <c r="ET64" i="9"/>
  <c r="ES64" i="9"/>
  <c r="ER64" i="9"/>
  <c r="EQ64" i="9"/>
  <c r="EU75" i="9"/>
  <c r="ET75" i="9"/>
  <c r="ES75" i="9"/>
  <c r="ER75" i="9"/>
  <c r="EQ75" i="9"/>
  <c r="EU58" i="9"/>
  <c r="ET58" i="9"/>
  <c r="ES58" i="9"/>
  <c r="ER58" i="9"/>
  <c r="EQ58" i="9"/>
  <c r="EU82" i="9"/>
  <c r="ET82" i="9"/>
  <c r="ES82" i="9"/>
  <c r="ER82" i="9"/>
  <c r="EQ82" i="9"/>
  <c r="EU37" i="9"/>
  <c r="ET37" i="9"/>
  <c r="ES37" i="9"/>
  <c r="ER37" i="9"/>
  <c r="EQ37" i="9"/>
  <c r="EU63" i="9"/>
  <c r="ET63" i="9"/>
  <c r="ES63" i="9"/>
  <c r="ER63" i="9"/>
  <c r="EQ63" i="9"/>
  <c r="EU80" i="9"/>
  <c r="ET80" i="9"/>
  <c r="ES80" i="9"/>
  <c r="ER80" i="9"/>
  <c r="EQ80" i="9"/>
  <c r="EU23" i="9"/>
  <c r="ET23" i="9"/>
  <c r="ES23" i="9"/>
  <c r="ER23" i="9"/>
  <c r="EQ23" i="9"/>
  <c r="EU91" i="9"/>
  <c r="ET91" i="9"/>
  <c r="ES91" i="9"/>
  <c r="ER91" i="9"/>
  <c r="EQ91" i="9"/>
  <c r="EU26" i="9"/>
  <c r="ET26" i="9"/>
  <c r="ES26" i="9"/>
  <c r="ER26" i="9"/>
  <c r="EQ26" i="9"/>
  <c r="EU39" i="9"/>
  <c r="ET39" i="9"/>
  <c r="ES39" i="9"/>
  <c r="ER39" i="9"/>
  <c r="EQ39" i="9"/>
  <c r="EU7" i="9"/>
  <c r="ET7" i="9"/>
  <c r="ES7" i="9"/>
  <c r="ER7" i="9"/>
  <c r="EQ7" i="9"/>
  <c r="EU94" i="9"/>
  <c r="ET94" i="9"/>
  <c r="ES94" i="9"/>
  <c r="ER94" i="9"/>
  <c r="EQ94" i="9"/>
  <c r="EU48" i="9"/>
  <c r="ET48" i="9"/>
  <c r="ES48" i="9"/>
  <c r="ER48" i="9"/>
  <c r="EQ48" i="9"/>
  <c r="EU54" i="9"/>
  <c r="ET54" i="9"/>
  <c r="ES54" i="9"/>
  <c r="ER54" i="9"/>
  <c r="EQ54" i="9"/>
  <c r="EU33" i="9"/>
  <c r="ET33" i="9"/>
  <c r="ES33" i="9"/>
  <c r="ER33" i="9"/>
  <c r="EQ33" i="9"/>
  <c r="EU93" i="9"/>
  <c r="ET93" i="9"/>
  <c r="ES93" i="9"/>
  <c r="ER93" i="9"/>
  <c r="EQ93" i="9"/>
  <c r="EU30" i="9"/>
  <c r="ET30" i="9"/>
  <c r="ES30" i="9"/>
  <c r="ER30" i="9"/>
  <c r="EQ30" i="9"/>
  <c r="EU32" i="9"/>
  <c r="ET32" i="9"/>
  <c r="ES32" i="9"/>
  <c r="ER32" i="9"/>
  <c r="EQ32" i="9"/>
  <c r="ET28" i="9"/>
  <c r="ES28" i="9"/>
  <c r="ER28" i="9"/>
  <c r="EQ28" i="9"/>
  <c r="EU43" i="9"/>
  <c r="ET43" i="9"/>
  <c r="ES43" i="9"/>
  <c r="ER43" i="9"/>
  <c r="EQ43" i="9"/>
  <c r="EU53" i="9"/>
  <c r="ET53" i="9"/>
  <c r="ES53" i="9"/>
  <c r="ER53" i="9"/>
  <c r="EQ53" i="9"/>
  <c r="EU67" i="9"/>
  <c r="ET67" i="9"/>
  <c r="ES67" i="9"/>
  <c r="ER67" i="9"/>
  <c r="EQ67" i="9"/>
  <c r="EU25" i="9"/>
  <c r="ET25" i="9"/>
  <c r="ES25" i="9"/>
  <c r="ER25" i="9"/>
  <c r="EQ25" i="9"/>
  <c r="EU49" i="9"/>
  <c r="ET49" i="9"/>
  <c r="ES49" i="9"/>
  <c r="ER49" i="9"/>
  <c r="EQ49" i="9"/>
  <c r="EU89" i="9"/>
  <c r="ET89" i="9"/>
  <c r="ES89" i="9"/>
  <c r="ER89" i="9"/>
  <c r="EQ89" i="9"/>
  <c r="EU51" i="9"/>
  <c r="ET51" i="9"/>
  <c r="ES51" i="9"/>
  <c r="ER51" i="9"/>
  <c r="EQ51" i="9"/>
  <c r="EU45" i="9"/>
  <c r="ET45" i="9"/>
  <c r="ES45" i="9"/>
  <c r="ER45" i="9"/>
  <c r="EQ45" i="9"/>
  <c r="EU35" i="9"/>
  <c r="ET35" i="9"/>
  <c r="ES35" i="9"/>
  <c r="ER35" i="9"/>
  <c r="EQ35" i="9"/>
  <c r="EU61" i="9"/>
  <c r="ET61" i="9"/>
  <c r="ES61" i="9"/>
  <c r="ER61" i="9"/>
  <c r="EQ61" i="9"/>
  <c r="EU15" i="9"/>
  <c r="ET15" i="9"/>
  <c r="ES15" i="9"/>
  <c r="ER15" i="9"/>
  <c r="EQ15" i="9"/>
  <c r="EU50" i="9"/>
  <c r="ET50" i="9"/>
  <c r="ES50" i="9"/>
  <c r="ER50" i="9"/>
  <c r="EQ50" i="9"/>
  <c r="EU69" i="9"/>
  <c r="ET69" i="9"/>
  <c r="ES69" i="9"/>
  <c r="ER69" i="9"/>
  <c r="EQ69" i="9"/>
  <c r="EU8" i="9"/>
  <c r="ET8" i="9"/>
  <c r="ES8" i="9"/>
  <c r="ER8" i="9"/>
  <c r="EQ8" i="9"/>
  <c r="EU85" i="9"/>
  <c r="ET85" i="9"/>
  <c r="ER85" i="9"/>
  <c r="EQ85" i="9"/>
  <c r="EU66" i="9"/>
  <c r="ET66" i="9"/>
  <c r="ES66" i="9"/>
  <c r="ER66" i="9"/>
  <c r="EQ66" i="9"/>
  <c r="EU74" i="9"/>
  <c r="ET74" i="9"/>
  <c r="ES74" i="9"/>
  <c r="ER74" i="9"/>
  <c r="EQ74" i="9"/>
  <c r="EU73" i="9"/>
  <c r="ET73" i="9"/>
  <c r="ES73" i="9"/>
  <c r="ER73" i="9"/>
  <c r="EQ73" i="9"/>
  <c r="EU22" i="9"/>
  <c r="ET22" i="9"/>
  <c r="ES22" i="9"/>
  <c r="ER22" i="9"/>
  <c r="EQ22" i="9"/>
  <c r="EU72" i="9"/>
  <c r="ET72" i="9"/>
  <c r="ES72" i="9"/>
  <c r="ER72" i="9"/>
  <c r="EQ72" i="9"/>
  <c r="EU88" i="9"/>
  <c r="ET88" i="9"/>
  <c r="ES88" i="9"/>
  <c r="ER88" i="9"/>
  <c r="EQ88" i="9"/>
  <c r="EU87" i="9"/>
  <c r="ET87" i="9"/>
  <c r="ES87" i="9"/>
  <c r="ER87" i="9"/>
  <c r="EQ87" i="9"/>
  <c r="EU9" i="9"/>
  <c r="ET9" i="9"/>
  <c r="ES9" i="9"/>
  <c r="ER9" i="9"/>
  <c r="EQ9" i="9"/>
  <c r="EU62" i="9"/>
  <c r="ET62" i="9"/>
  <c r="ES62" i="9"/>
  <c r="ER62" i="9"/>
  <c r="EQ62" i="9"/>
  <c r="EU5" i="9"/>
  <c r="ET5" i="9"/>
  <c r="ES5" i="9"/>
  <c r="ER5" i="9"/>
  <c r="EQ5" i="9"/>
  <c r="EU11" i="9"/>
  <c r="ET11" i="9"/>
  <c r="ES11" i="9"/>
  <c r="ER11" i="9"/>
  <c r="EQ11" i="9"/>
  <c r="EU47" i="9"/>
  <c r="ET47" i="9"/>
  <c r="ES47" i="9"/>
  <c r="ER47" i="9"/>
  <c r="EQ47" i="9"/>
  <c r="EU13" i="9"/>
  <c r="ET13" i="9"/>
  <c r="ES13" i="9"/>
  <c r="ER13" i="9"/>
  <c r="EQ13" i="9"/>
  <c r="EU21" i="9"/>
  <c r="ET21" i="9"/>
  <c r="ES21" i="9"/>
  <c r="ER21" i="9"/>
  <c r="EQ21" i="9"/>
  <c r="EU10" i="9"/>
  <c r="ET10" i="9"/>
  <c r="ES10" i="9"/>
  <c r="ER10" i="9"/>
  <c r="EQ10" i="9"/>
  <c r="EU17" i="9"/>
  <c r="ET17" i="9"/>
  <c r="ES17" i="9"/>
  <c r="ER17" i="9"/>
  <c r="EQ17" i="9"/>
  <c r="EU71" i="9"/>
  <c r="ET71" i="9"/>
  <c r="ES71" i="9"/>
  <c r="ER71" i="9"/>
  <c r="EQ71" i="9"/>
  <c r="EU6" i="9"/>
  <c r="ET6" i="9"/>
  <c r="ES6" i="9"/>
  <c r="ER6" i="9"/>
  <c r="EQ6" i="9"/>
  <c r="EU46" i="9"/>
  <c r="ET46" i="9"/>
  <c r="ES46" i="9"/>
  <c r="ER46" i="9"/>
  <c r="EQ46" i="9"/>
  <c r="EU44" i="9"/>
  <c r="ET44" i="9"/>
  <c r="ES44" i="9"/>
  <c r="ER44" i="9"/>
  <c r="EQ44" i="9"/>
  <c r="EU70" i="9"/>
  <c r="ET70" i="9"/>
  <c r="ES70" i="9"/>
</calcChain>
</file>

<file path=xl/sharedStrings.xml><?xml version="1.0" encoding="utf-8"?>
<sst xmlns="http://schemas.openxmlformats.org/spreadsheetml/2006/main" count="1313" uniqueCount="431">
  <si>
    <t>Judovíkend Folimanka</t>
  </si>
  <si>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</si>
  <si>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</si>
  <si>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</si>
  <si>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</si>
  <si>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</si>
  <si>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</si>
  <si>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</si>
  <si>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</si>
  <si>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</si>
  <si>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</si>
  <si>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</si>
  <si>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2.m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</si>
  <si>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</si>
  <si>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</si>
  <si>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</si>
  <si>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</si>
  <si>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</si>
  <si>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</si>
  <si>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</si>
  <si>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</si>
  <si>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</si>
  <si>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</si>
  <si>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</si>
  <si>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</si>
  <si>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</si>
  <si>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</si>
  <si>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</si>
  <si>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</si>
  <si>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</si>
  <si>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</si>
  <si>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</si>
  <si>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</si>
  <si>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</si>
  <si>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</si>
  <si>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</si>
  <si>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</si>
  <si>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</si>
  <si>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</si>
  <si>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</si>
  <si>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</si>
  <si>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</si>
  <si>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</si>
  <si>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</si>
  <si>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</si>
  <si>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</si>
  <si>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</si>
  <si>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</si>
  <si>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</si>
  <si>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</si>
  <si>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</si>
  <si>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</si>
  <si>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</si>
  <si>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</si>
  <si>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</si>
  <si>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</si>
  <si>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</si>
  <si>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</si>
  <si>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</si>
  <si>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</si>
  <si>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</si>
  <si>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</si>
  <si>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</si>
  <si>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</si>
  <si>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</si>
  <si>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</si>
  <si>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</si>
  <si>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</si>
  <si>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</si>
  <si>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</si>
  <si>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</si>
  <si>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</si>
  <si>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</si>
  <si>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</si>
  <si>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</si>
  <si>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</si>
  <si>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</si>
  <si>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</si>
  <si>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</si>
  <si>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</si>
  <si>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</si>
  <si>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</si>
  <si>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</si>
  <si>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</si>
  <si>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</si>
  <si>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</si>
  <si>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</si>
  <si>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</si>
  <si>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</si>
  <si>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</si>
  <si>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</si>
  <si>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</si>
  <si>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</si>
  <si>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</si>
  <si>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</si>
  <si>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</si>
  <si>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</si>
  <si>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</si>
  <si>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</si>
  <si>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</si>
  <si>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</si>
  <si>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</si>
  <si>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</si>
  <si>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</si>
  <si>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</si>
  <si>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</si>
  <si>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</si>
  <si>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</si>
  <si>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</si>
  <si>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</si>
  <si>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</si>
  <si>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</si>
  <si>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</si>
  <si>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</si>
  <si>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</si>
  <si>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</si>
  <si>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</si>
  <si>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</si>
  <si>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</si>
  <si>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</si>
  <si>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</si>
  <si>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</si>
  <si>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</si>
  <si>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</si>
  <si>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</si>
  <si>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</si>
  <si>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</si>
  <si>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</si>
  <si>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</si>
  <si>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</si>
  <si>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</si>
  <si>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</si>
  <si>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</si>
  <si>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</si>
  <si>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</si>
  <si>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</si>
  <si>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</si>
  <si>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</si>
  <si>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</si>
  <si>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</si>
  <si>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</si>
  <si>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</si>
  <si>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</si>
  <si>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</si>
  <si>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</si>
  <si>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</si>
  <si>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</si>
  <si>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</si>
  <si>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</si>
  <si>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</si>
  <si>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</si>
  <si>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</si>
  <si>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</si>
  <si>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</si>
  <si>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</si>
  <si>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</si>
  <si>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</si>
  <si>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</si>
  <si>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</si>
  <si>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</si>
  <si>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</si>
  <si>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</si>
  <si>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</si>
  <si>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</si>
  <si>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</si>
  <si>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</si>
  <si>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</si>
  <si>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</si>
  <si>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</si>
  <si>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</si>
  <si>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</si>
  <si>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</si>
  <si>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</si>
  <si>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</si>
  <si>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</si>
  <si>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</si>
  <si>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</si>
  <si>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</si>
  <si>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</si>
  <si>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</si>
  <si>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</si>
  <si>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</si>
  <si>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</si>
  <si>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</si>
  <si>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</si>
  <si>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</si>
  <si>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</si>
  <si>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</si>
  <si>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</si>
  <si>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</si>
  <si>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</si>
  <si>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</si>
  <si>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</si>
  <si>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</si>
  <si>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</si>
  <si>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</si>
  <si>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</si>
  <si>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</si>
  <si>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</si>
  <si>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</si>
  <si>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</si>
  <si>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</si>
  <si>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</si>
  <si>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</si>
  <si>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</si>
  <si>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</si>
  <si>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</si>
  <si>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</si>
  <si>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</si>
  <si>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</si>
  <si>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</si>
  <si>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</si>
  <si>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</si>
  <si>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</si>
  <si>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</si>
  <si>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</si>
  <si>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</si>
  <si>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28.1.</t>
  </si>
  <si>
    <t>ESSIMO CUP 2018</t>
  </si>
  <si>
    <t>1.m</t>
  </si>
  <si>
    <t>3.m</t>
  </si>
  <si>
    <t>4.m</t>
  </si>
  <si>
    <t>Jelínek Erik</t>
  </si>
  <si>
    <t>Sanvenéro Matteo</t>
  </si>
  <si>
    <t>Kalina Vojtěch</t>
  </si>
  <si>
    <t>Klimeš Vojtěch</t>
  </si>
  <si>
    <t>Fogas Robert</t>
  </si>
  <si>
    <t>Čermáková Tereza</t>
  </si>
  <si>
    <t>Stindl Matěj</t>
  </si>
  <si>
    <t>Bohatá Marie</t>
  </si>
  <si>
    <t>Černička Alex</t>
  </si>
  <si>
    <t>Pláteníková Andrea</t>
  </si>
  <si>
    <t>Mikula Kryštof</t>
  </si>
  <si>
    <t>Jakubík Filip</t>
  </si>
  <si>
    <t>Pauzar Marek</t>
  </si>
  <si>
    <t>Omáčková Amálie</t>
  </si>
  <si>
    <t>Oplt Tadeáš</t>
  </si>
  <si>
    <t>Zikmund Václav</t>
  </si>
  <si>
    <t>Futera Tomáš</t>
  </si>
  <si>
    <t>Přikryl Lucas</t>
  </si>
  <si>
    <t>Jakobe Antonín</t>
  </si>
  <si>
    <t>Ondráček Adam</t>
  </si>
  <si>
    <t>Škáchová Emílie</t>
  </si>
  <si>
    <t>Svoboda Jan</t>
  </si>
  <si>
    <t>Eckelová Nela</t>
  </si>
  <si>
    <t>Pokorný Ondřej</t>
  </si>
  <si>
    <t>Skládal Sebastian</t>
  </si>
  <si>
    <t>Peterka Tomáš</t>
  </si>
  <si>
    <t>Michna Tomáš</t>
  </si>
  <si>
    <t>Stalmach Samuel</t>
  </si>
  <si>
    <t>Přibyl Matěj</t>
  </si>
  <si>
    <t>Rejzek Jakub</t>
  </si>
  <si>
    <t>Kořínek Lukáš</t>
  </si>
  <si>
    <t>Bokoč Erik</t>
  </si>
  <si>
    <t>Trnka Martin</t>
  </si>
  <si>
    <t>Holub Lukáš</t>
  </si>
  <si>
    <t>Rudišová Nina</t>
  </si>
  <si>
    <t>Halačková Alžběta</t>
  </si>
  <si>
    <t>Plodr Jakub</t>
  </si>
  <si>
    <t>Kostrbová Klára</t>
  </si>
  <si>
    <t>Hovorka Albert</t>
  </si>
  <si>
    <t>Ondrák Daniel</t>
  </si>
  <si>
    <t>Čontofalský Alex</t>
  </si>
  <si>
    <t>Čepeláková Lucie</t>
  </si>
  <si>
    <t>Šestáková Natálie</t>
  </si>
  <si>
    <t>Petr Vincent</t>
  </si>
  <si>
    <t>Urbánek Daniel</t>
  </si>
  <si>
    <t>Hájek Antonín</t>
  </si>
  <si>
    <t>Kučera Jan</t>
  </si>
  <si>
    <t>Daněk Viktor</t>
  </si>
  <si>
    <t>Zón Jan</t>
  </si>
  <si>
    <t>Vyčítal Tomáš</t>
  </si>
  <si>
    <t>Daněk Oskar</t>
  </si>
  <si>
    <t>25.2.</t>
  </si>
  <si>
    <t>Plaček Jan</t>
  </si>
  <si>
    <t>Riehs Samuel</t>
  </si>
  <si>
    <t>Pekar Alexandr</t>
  </si>
  <si>
    <t>Petržilka Jan</t>
  </si>
  <si>
    <t>Mychajlo Molnar</t>
  </si>
  <si>
    <t>Kolář Jan</t>
  </si>
  <si>
    <t>Němec Vojtěch</t>
  </si>
  <si>
    <t>Kousek Jonáš</t>
  </si>
  <si>
    <t>Šafář Vojtěch</t>
  </si>
  <si>
    <t>Lorenz Radek</t>
  </si>
  <si>
    <t>Kubica Daniel</t>
  </si>
  <si>
    <t>Pouzar Václav</t>
  </si>
  <si>
    <t>Lovětínský Jan</t>
  </si>
  <si>
    <t>Skalický Matěj</t>
  </si>
  <si>
    <t>Judovíkend Judo Academy + miniturnaj</t>
  </si>
  <si>
    <t>Louženský Mathias</t>
  </si>
  <si>
    <t>Kamencuk Oleksandr</t>
  </si>
  <si>
    <t>Šanovec Tobiáš</t>
  </si>
  <si>
    <t>Franěk Jakub</t>
  </si>
  <si>
    <t>Holý Jan</t>
  </si>
  <si>
    <t>Kulhánek Jakub</t>
  </si>
  <si>
    <t>Pondělíček Lukáš</t>
  </si>
  <si>
    <t>Stöhr Jiří</t>
  </si>
  <si>
    <t>Pokhyl Tymofij</t>
  </si>
  <si>
    <t>Rak Maxmilián</t>
  </si>
  <si>
    <t>Kesch Maxmilian</t>
  </si>
  <si>
    <t>Kousek Filip</t>
  </si>
  <si>
    <t>Brabec Václav</t>
  </si>
  <si>
    <t>Brabcová Ludmila</t>
  </si>
  <si>
    <t>Šíma Jan</t>
  </si>
  <si>
    <t>Steif Jiří</t>
  </si>
  <si>
    <t>4.3.</t>
  </si>
  <si>
    <t>Suk Erik</t>
  </si>
  <si>
    <t>Krupková Eliška</t>
  </si>
  <si>
    <t>Levec Ondřej</t>
  </si>
  <si>
    <t>Trhoň Ondřej</t>
  </si>
  <si>
    <t>Švambera Sebastian</t>
  </si>
  <si>
    <t>Procházka Matyáš</t>
  </si>
  <si>
    <t>Kratochvíl Lukáš</t>
  </si>
  <si>
    <t>Krejčí Oliver</t>
  </si>
  <si>
    <t>Škopek Antonín</t>
  </si>
  <si>
    <t>Vomlel Filip</t>
  </si>
  <si>
    <t>Vičan Ondřej</t>
  </si>
  <si>
    <t>Pavlíček Daniel</t>
  </si>
  <si>
    <t>Vrana Jan</t>
  </si>
  <si>
    <t>Schut Ondřej</t>
  </si>
  <si>
    <t>Svoboda Jakub</t>
  </si>
  <si>
    <t>Klimešová Františka</t>
  </si>
  <si>
    <t>Hujo David</t>
  </si>
  <si>
    <t>Duroň Adam</t>
  </si>
  <si>
    <t>John Tobiáš</t>
  </si>
  <si>
    <t>Hermel Tomáš</t>
  </si>
  <si>
    <t>Baše Eduard</t>
  </si>
  <si>
    <t>Sharibzhanova Damira</t>
  </si>
  <si>
    <t>Vavruška David</t>
  </si>
  <si>
    <t>Kočí Justýna</t>
  </si>
  <si>
    <t>Bendík Adam</t>
  </si>
  <si>
    <t>Langenbergerová Mia</t>
  </si>
  <si>
    <t>Kučera Antonín</t>
  </si>
  <si>
    <t>Komínková Hana</t>
  </si>
  <si>
    <t>Čížek Filip</t>
  </si>
  <si>
    <t>Lavička Filip</t>
  </si>
  <si>
    <t>Krahulcová Barbora</t>
  </si>
  <si>
    <t>Nejedlý Jakub</t>
  </si>
  <si>
    <t>Svoboda Tomáš</t>
  </si>
  <si>
    <t>Pavlíčková Ráchel</t>
  </si>
  <si>
    <t>Helcl Tomáš</t>
  </si>
  <si>
    <t>Teichmann Robin</t>
  </si>
  <si>
    <t>Nguyen Tien Thanh</t>
  </si>
  <si>
    <t>Hašler Oliver</t>
  </si>
  <si>
    <t>11.3.</t>
  </si>
  <si>
    <t>Essimo cup Hostivice</t>
  </si>
  <si>
    <r>
      <t>M</t>
    </r>
    <r>
      <rPr>
        <b/>
        <sz val="10"/>
        <color theme="1"/>
        <rFont val="Calibri"/>
        <family val="2"/>
        <charset val="238"/>
      </rPr>
      <t>ü</t>
    </r>
    <r>
      <rPr>
        <b/>
        <sz val="10"/>
        <color theme="1"/>
        <rFont val="Century Gothic"/>
        <family val="2"/>
        <charset val="238"/>
      </rPr>
      <t>ller Karel</t>
    </r>
  </si>
  <si>
    <t>Růžička Petr</t>
  </si>
  <si>
    <t>Jaroš Matyáš</t>
  </si>
  <si>
    <t>Pech Jan</t>
  </si>
  <si>
    <t>Zechel Tomáš</t>
  </si>
  <si>
    <t>Sloup Jakub</t>
  </si>
  <si>
    <t>5.m</t>
  </si>
  <si>
    <t>Masařík Radek</t>
  </si>
  <si>
    <t>Vaňková Anna</t>
  </si>
  <si>
    <t>Dluhoš Eliáš</t>
  </si>
  <si>
    <t>Uher Daniel</t>
  </si>
  <si>
    <t>Stejspal Vojtěch</t>
  </si>
  <si>
    <t>Kubík Jan</t>
  </si>
  <si>
    <t>Dluhošová Sofie</t>
  </si>
  <si>
    <t>Pavlis Albert</t>
  </si>
  <si>
    <t>Chorvatovič Sára</t>
  </si>
  <si>
    <t>Hall Samuel John</t>
  </si>
  <si>
    <t>Dlabačová Laura</t>
  </si>
  <si>
    <t>Pancnerová Hana</t>
  </si>
  <si>
    <t>Sadloň Adam</t>
  </si>
  <si>
    <t>Dražan Vojtěch</t>
  </si>
  <si>
    <t>Frayerová Ema</t>
  </si>
  <si>
    <t>Havlík Vojtěch</t>
  </si>
  <si>
    <t>Strniště Robin</t>
  </si>
  <si>
    <t>Veselý Antonín</t>
  </si>
  <si>
    <t>Pobudová Tereza</t>
  </si>
  <si>
    <t>Bašta Robin</t>
  </si>
  <si>
    <t>Čekanová Denisa</t>
  </si>
  <si>
    <t>Bláha Ondřej</t>
  </si>
  <si>
    <t>Račman Oliver</t>
  </si>
  <si>
    <t>Cupák Šimon</t>
  </si>
  <si>
    <t>Veselý František</t>
  </si>
  <si>
    <t>Pancner Marek</t>
  </si>
  <si>
    <t>Pavlis Vilém</t>
  </si>
  <si>
    <t>Uhlík Vojtěch</t>
  </si>
  <si>
    <t>Pekar Nikolas</t>
  </si>
  <si>
    <t>Lacina Kryštof</t>
  </si>
  <si>
    <t>Janele Tomáš</t>
  </si>
  <si>
    <t>Vojtová Veronika</t>
  </si>
  <si>
    <t>Demetr Šimon</t>
  </si>
  <si>
    <t>Ratsyn Iryna</t>
  </si>
  <si>
    <t>Marášek Dalibor</t>
  </si>
  <si>
    <t>Kubík Ondřej</t>
  </si>
  <si>
    <t>Šiman Florián</t>
  </si>
  <si>
    <t>Zechel Štěpán</t>
  </si>
  <si>
    <t>Skalický Radim</t>
  </si>
  <si>
    <t>Cupák Jonáš</t>
  </si>
  <si>
    <t>Sadílková Zuzana</t>
  </si>
  <si>
    <t>Najman Max</t>
  </si>
  <si>
    <t>Chmelík Jáchym</t>
  </si>
  <si>
    <t>Vopálenský Jaroslav</t>
  </si>
  <si>
    <t>Jeništa Jakub</t>
  </si>
  <si>
    <t>Dlabač Viktor</t>
  </si>
  <si>
    <t>Hlavička Jakub</t>
  </si>
  <si>
    <t>Dubská Lucie</t>
  </si>
  <si>
    <t>18.3.</t>
  </si>
  <si>
    <t>Judovíkend Klánovice</t>
  </si>
  <si>
    <t>Forgács Maxmilián</t>
  </si>
  <si>
    <t>Holubová Jaroslava</t>
  </si>
  <si>
    <t>Fujanová Marie</t>
  </si>
  <si>
    <t>Šmíd Sebastián</t>
  </si>
  <si>
    <t>Klimek Viktor</t>
  </si>
  <si>
    <t>Vais Pavel</t>
  </si>
  <si>
    <t>Hlinák Matyáš</t>
  </si>
  <si>
    <t>Poláková Alexandra</t>
  </si>
  <si>
    <t>Strach Jan</t>
  </si>
  <si>
    <t>Holub Jan</t>
  </si>
  <si>
    <t>Woodard Timothy</t>
  </si>
  <si>
    <t>Víšek Matěj</t>
  </si>
  <si>
    <t>Křenek Jiří</t>
  </si>
  <si>
    <t>Purman Matěj</t>
  </si>
  <si>
    <t>Křenek Martin</t>
  </si>
  <si>
    <t>Tóth Patrik</t>
  </si>
  <si>
    <t>Čekal Daniel</t>
  </si>
  <si>
    <t>Holub Martin</t>
  </si>
  <si>
    <t>Štěpán Jindřich</t>
  </si>
  <si>
    <t>Holub Mikuláš</t>
  </si>
  <si>
    <t>judovíkend Klánovice</t>
  </si>
  <si>
    <t>Hubený Lukáš</t>
  </si>
  <si>
    <t>Prášek Matěj</t>
  </si>
  <si>
    <t>Vobořilová Kateřina</t>
  </si>
  <si>
    <t>Prášek Jakub</t>
  </si>
  <si>
    <t>Černý Adam</t>
  </si>
  <si>
    <t>Růžička Richard</t>
  </si>
  <si>
    <t>Šafránková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</si>
</sst>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b/>
      <sz val="10"/>
      <color theme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/>
    <xf numFmtId="0" fontId="1" fillId="0" borderId="34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left" wrapText="1"/>
    </xf>
    <xf numFmtId="0" fontId="8" fillId="3" borderId="35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26" xfId="0" applyFont="1" applyFill="1" applyBorder="1" applyAlignment="1">
      <alignment horizontal="center" vertical="center" textRotation="90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wrapText="1"/>
    </xf>
    <xf numFmtId="0" fontId="10" fillId="5" borderId="32" xfId="0" applyFont="1" applyFill="1" applyBorder="1" applyAlignment="1">
      <alignment horizontal="center" wrapText="1"/>
    </xf>
    <xf numFmtId="0" fontId="11" fillId="5" borderId="32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wrapText="1"/>
    </xf>
    <xf numFmtId="0" fontId="10" fillId="3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wrapText="1"/>
    </xf>
    <xf numFmtId="0" fontId="10" fillId="5" borderId="42" xfId="0" applyFont="1" applyFill="1" applyBorder="1" applyAlignment="1">
      <alignment horizontal="center" wrapText="1"/>
    </xf>
    <xf numFmtId="0" fontId="11" fillId="5" borderId="42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6" fontId="3" fillId="4" borderId="5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" fontId="3" fillId="4" borderId="17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textRotation="90" wrapText="1"/>
    </xf>
    <xf numFmtId="0" fontId="3" fillId="4" borderId="3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476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1" sqref="B11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25"/>
      <c r="B1" s="98" t="s">
        <v>218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100"/>
      <c r="EQ1" s="100"/>
      <c r="ER1" s="100"/>
      <c r="ES1" s="100"/>
      <c r="ET1" s="100"/>
      <c r="EU1" s="101"/>
    </row>
    <row r="2" spans="1:151" ht="17.25" customHeight="1" x14ac:dyDescent="0.3">
      <c r="A2" s="126"/>
      <c r="B2" s="128"/>
      <c r="C2" s="102" t="s">
        <v>217</v>
      </c>
      <c r="D2" s="103"/>
      <c r="E2" s="103"/>
      <c r="F2" s="104"/>
      <c r="G2" s="105" t="s">
        <v>273</v>
      </c>
      <c r="H2" s="103"/>
      <c r="I2" s="103"/>
      <c r="J2" s="104"/>
      <c r="K2" s="102" t="s">
        <v>305</v>
      </c>
      <c r="L2" s="103"/>
      <c r="M2" s="103"/>
      <c r="N2" s="104"/>
      <c r="O2" s="102" t="s">
        <v>344</v>
      </c>
      <c r="P2" s="103"/>
      <c r="Q2" s="103"/>
      <c r="R2" s="104"/>
      <c r="S2" s="102" t="s">
        <v>401</v>
      </c>
      <c r="T2" s="103"/>
      <c r="U2" s="103"/>
      <c r="V2" s="104"/>
      <c r="W2" s="102"/>
      <c r="X2" s="103"/>
      <c r="Y2" s="103"/>
      <c r="Z2" s="104"/>
      <c r="AA2" s="102"/>
      <c r="AB2" s="103"/>
      <c r="AC2" s="103"/>
      <c r="AD2" s="104"/>
      <c r="AE2" s="102"/>
      <c r="AF2" s="103"/>
      <c r="AG2" s="103"/>
      <c r="AH2" s="104"/>
      <c r="AI2" s="102"/>
      <c r="AJ2" s="103"/>
      <c r="AK2" s="103"/>
      <c r="AL2" s="104"/>
      <c r="AM2" s="102"/>
      <c r="AN2" s="103"/>
      <c r="AO2" s="103"/>
      <c r="AP2" s="104"/>
      <c r="AQ2" s="102"/>
      <c r="AR2" s="103"/>
      <c r="AS2" s="103"/>
      <c r="AT2" s="104"/>
      <c r="AU2" s="102"/>
      <c r="AV2" s="103"/>
      <c r="AW2" s="103"/>
      <c r="AX2" s="104"/>
      <c r="AY2" s="106"/>
      <c r="AZ2" s="103"/>
      <c r="BA2" s="103"/>
      <c r="BB2" s="107"/>
      <c r="BC2" s="102"/>
      <c r="BD2" s="103"/>
      <c r="BE2" s="103"/>
      <c r="BF2" s="104"/>
      <c r="BG2" s="106"/>
      <c r="BH2" s="103"/>
      <c r="BI2" s="103"/>
      <c r="BJ2" s="107"/>
      <c r="BK2" s="102"/>
      <c r="BL2" s="103"/>
      <c r="BM2" s="113"/>
      <c r="BN2" s="114"/>
      <c r="BO2" s="106"/>
      <c r="BP2" s="103"/>
      <c r="BQ2" s="113"/>
      <c r="BR2" s="115"/>
      <c r="BS2" s="102"/>
      <c r="BT2" s="103"/>
      <c r="BU2" s="113"/>
      <c r="BV2" s="114"/>
      <c r="BW2" s="106"/>
      <c r="BX2" s="103"/>
      <c r="BY2" s="103"/>
      <c r="BZ2" s="107"/>
      <c r="CA2" s="105"/>
      <c r="CB2" s="103"/>
      <c r="CC2" s="113"/>
      <c r="CD2" s="114"/>
      <c r="CE2" s="106"/>
      <c r="CF2" s="103"/>
      <c r="CG2" s="103"/>
      <c r="CH2" s="107"/>
      <c r="CI2" s="102"/>
      <c r="CJ2" s="103"/>
      <c r="CK2" s="103"/>
      <c r="CL2" s="104"/>
      <c r="CM2" s="106"/>
      <c r="CN2" s="103"/>
      <c r="CO2" s="113"/>
      <c r="CP2" s="115"/>
      <c r="CQ2" s="102"/>
      <c r="CR2" s="103"/>
      <c r="CS2" s="113"/>
      <c r="CT2" s="114"/>
      <c r="CU2" s="106"/>
      <c r="CV2" s="103"/>
      <c r="CW2" s="113"/>
      <c r="CX2" s="115"/>
      <c r="CY2" s="102"/>
      <c r="CZ2" s="103"/>
      <c r="DA2" s="103"/>
      <c r="DB2" s="104"/>
      <c r="DC2" s="106"/>
      <c r="DD2" s="103"/>
      <c r="DE2" s="103"/>
      <c r="DF2" s="107"/>
      <c r="DG2" s="102"/>
      <c r="DH2" s="103"/>
      <c r="DI2" s="103"/>
      <c r="DJ2" s="104"/>
      <c r="DK2" s="106"/>
      <c r="DL2" s="103"/>
      <c r="DM2" s="103"/>
      <c r="DN2" s="107"/>
      <c r="DO2" s="102"/>
      <c r="DP2" s="103"/>
      <c r="DQ2" s="103"/>
      <c r="DR2" s="104"/>
      <c r="DS2" s="106"/>
      <c r="DT2" s="103"/>
      <c r="DU2" s="103"/>
      <c r="DV2" s="107"/>
      <c r="DW2" s="102"/>
      <c r="DX2" s="103"/>
      <c r="DY2" s="103"/>
      <c r="DZ2" s="104"/>
      <c r="EA2" s="106"/>
      <c r="EB2" s="103"/>
      <c r="EC2" s="103"/>
      <c r="ED2" s="107"/>
      <c r="EE2" s="102"/>
      <c r="EF2" s="103"/>
      <c r="EG2" s="103"/>
      <c r="EH2" s="104"/>
      <c r="EI2" s="102"/>
      <c r="EJ2" s="103"/>
      <c r="EK2" s="103"/>
      <c r="EL2" s="107"/>
      <c r="EM2" s="119"/>
      <c r="EN2" s="120"/>
      <c r="EO2" s="120"/>
      <c r="EP2" s="120"/>
      <c r="EQ2" s="120"/>
      <c r="ER2" s="120"/>
      <c r="ES2" s="120"/>
      <c r="ET2" s="120"/>
      <c r="EU2" s="121"/>
    </row>
    <row r="3" spans="1:151" ht="93.75" customHeight="1" x14ac:dyDescent="0.3">
      <c r="A3" s="126"/>
      <c r="B3" s="128"/>
      <c r="C3" s="111" t="s">
        <v>0</v>
      </c>
      <c r="D3" s="109"/>
      <c r="E3" s="109"/>
      <c r="F3" s="112"/>
      <c r="G3" s="111" t="s">
        <v>288</v>
      </c>
      <c r="H3" s="109"/>
      <c r="I3" s="109"/>
      <c r="J3" s="112"/>
      <c r="K3" s="111" t="s">
        <v>0</v>
      </c>
      <c r="L3" s="109"/>
      <c r="M3" s="109"/>
      <c r="N3" s="112"/>
      <c r="O3" s="111" t="s">
        <v>345</v>
      </c>
      <c r="P3" s="109"/>
      <c r="Q3" s="109"/>
      <c r="R3" s="112"/>
      <c r="S3" s="111" t="s">
        <v>402</v>
      </c>
      <c r="T3" s="109"/>
      <c r="U3" s="109"/>
      <c r="V3" s="112"/>
      <c r="W3" s="111"/>
      <c r="X3" s="109"/>
      <c r="Y3" s="109"/>
      <c r="Z3" s="112"/>
      <c r="AA3" s="111"/>
      <c r="AB3" s="109"/>
      <c r="AC3" s="109"/>
      <c r="AD3" s="112"/>
      <c r="AE3" s="111"/>
      <c r="AF3" s="109"/>
      <c r="AG3" s="109"/>
      <c r="AH3" s="112"/>
      <c r="AI3" s="111"/>
      <c r="AJ3" s="109"/>
      <c r="AK3" s="109"/>
      <c r="AL3" s="112"/>
      <c r="AM3" s="111"/>
      <c r="AN3" s="109"/>
      <c r="AO3" s="109"/>
      <c r="AP3" s="112"/>
      <c r="AQ3" s="111"/>
      <c r="AR3" s="109"/>
      <c r="AS3" s="109"/>
      <c r="AT3" s="112"/>
      <c r="AU3" s="111"/>
      <c r="AV3" s="109"/>
      <c r="AW3" s="109"/>
      <c r="AX3" s="112"/>
      <c r="AY3" s="108"/>
      <c r="AZ3" s="109"/>
      <c r="BA3" s="109"/>
      <c r="BB3" s="110"/>
      <c r="BC3" s="111"/>
      <c r="BD3" s="109"/>
      <c r="BE3" s="109"/>
      <c r="BF3" s="112"/>
      <c r="BG3" s="108"/>
      <c r="BH3" s="109"/>
      <c r="BI3" s="109"/>
      <c r="BJ3" s="110"/>
      <c r="BK3" s="111"/>
      <c r="BL3" s="109"/>
      <c r="BM3" s="116"/>
      <c r="BN3" s="118"/>
      <c r="BO3" s="108"/>
      <c r="BP3" s="109"/>
      <c r="BQ3" s="116"/>
      <c r="BR3" s="117"/>
      <c r="BS3" s="111"/>
      <c r="BT3" s="109"/>
      <c r="BU3" s="116"/>
      <c r="BV3" s="118"/>
      <c r="BW3" s="108"/>
      <c r="BX3" s="109"/>
      <c r="BY3" s="109"/>
      <c r="BZ3" s="110"/>
      <c r="CA3" s="111"/>
      <c r="CB3" s="109"/>
      <c r="CC3" s="116"/>
      <c r="CD3" s="118"/>
      <c r="CE3" s="108"/>
      <c r="CF3" s="109"/>
      <c r="CG3" s="109"/>
      <c r="CH3" s="110"/>
      <c r="CI3" s="111"/>
      <c r="CJ3" s="109"/>
      <c r="CK3" s="109"/>
      <c r="CL3" s="112"/>
      <c r="CM3" s="108"/>
      <c r="CN3" s="109"/>
      <c r="CO3" s="116"/>
      <c r="CP3" s="117"/>
      <c r="CQ3" s="111"/>
      <c r="CR3" s="109"/>
      <c r="CS3" s="116"/>
      <c r="CT3" s="118"/>
      <c r="CU3" s="108"/>
      <c r="CV3" s="109"/>
      <c r="CW3" s="116"/>
      <c r="CX3" s="117"/>
      <c r="CY3" s="111"/>
      <c r="CZ3" s="109"/>
      <c r="DA3" s="109"/>
      <c r="DB3" s="112"/>
      <c r="DC3" s="108"/>
      <c r="DD3" s="109"/>
      <c r="DE3" s="109"/>
      <c r="DF3" s="110"/>
      <c r="DG3" s="111"/>
      <c r="DH3" s="109"/>
      <c r="DI3" s="109"/>
      <c r="DJ3" s="112"/>
      <c r="DK3" s="108"/>
      <c r="DL3" s="109"/>
      <c r="DM3" s="109"/>
      <c r="DN3" s="110"/>
      <c r="DO3" s="111"/>
      <c r="DP3" s="109"/>
      <c r="DQ3" s="109"/>
      <c r="DR3" s="112"/>
      <c r="DS3" s="108"/>
      <c r="DT3" s="109"/>
      <c r="DU3" s="109"/>
      <c r="DV3" s="110"/>
      <c r="DW3" s="111"/>
      <c r="DX3" s="109"/>
      <c r="DY3" s="109"/>
      <c r="DZ3" s="112"/>
      <c r="EA3" s="108"/>
      <c r="EB3" s="109"/>
      <c r="EC3" s="109"/>
      <c r="ED3" s="110"/>
      <c r="EE3" s="111"/>
      <c r="EF3" s="109"/>
      <c r="EG3" s="109"/>
      <c r="EH3" s="112"/>
      <c r="EI3" s="111"/>
      <c r="EJ3" s="109"/>
      <c r="EK3" s="109"/>
      <c r="EL3" s="110"/>
      <c r="EM3" s="122" t="s">
        <v>1</v>
      </c>
      <c r="EN3" s="123"/>
      <c r="EO3" s="123"/>
      <c r="EP3" s="123"/>
      <c r="EQ3" s="123"/>
      <c r="ER3" s="123"/>
      <c r="ES3" s="123"/>
      <c r="ET3" s="123"/>
      <c r="EU3" s="124"/>
    </row>
    <row r="4" spans="1:151" ht="42" customHeight="1" thickBot="1" x14ac:dyDescent="0.35">
      <c r="A4" s="127"/>
      <c r="B4" s="129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80" t="s">
        <v>4</v>
      </c>
      <c r="EM4" s="86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87" t="s">
        <v>11</v>
      </c>
    </row>
    <row r="5" spans="1:151" ht="19.95" customHeight="1" thickTop="1" x14ac:dyDescent="0.3">
      <c r="A5" s="73">
        <v>1</v>
      </c>
      <c r="B5" s="97" t="s">
        <v>269</v>
      </c>
      <c r="C5" s="25">
        <v>3</v>
      </c>
      <c r="D5" s="26">
        <v>0</v>
      </c>
      <c r="E5" s="26" t="s">
        <v>219</v>
      </c>
      <c r="F5" s="27">
        <v>11</v>
      </c>
      <c r="G5" s="25"/>
      <c r="H5" s="26"/>
      <c r="I5" s="26"/>
      <c r="J5" s="27"/>
      <c r="K5" s="25">
        <v>1</v>
      </c>
      <c r="L5" s="26">
        <v>2</v>
      </c>
      <c r="M5" s="26" t="s">
        <v>220</v>
      </c>
      <c r="N5" s="27">
        <v>5</v>
      </c>
      <c r="O5" s="25">
        <v>3</v>
      </c>
      <c r="P5" s="26">
        <v>0</v>
      </c>
      <c r="Q5" s="26" t="s">
        <v>219</v>
      </c>
      <c r="R5" s="27">
        <v>10</v>
      </c>
      <c r="S5" s="25"/>
      <c r="T5" s="26"/>
      <c r="U5" s="26"/>
      <c r="V5" s="27"/>
      <c r="W5" s="25"/>
      <c r="X5" s="26"/>
      <c r="Y5" s="26"/>
      <c r="Z5" s="27"/>
      <c r="AA5" s="25"/>
      <c r="AB5" s="26"/>
      <c r="AC5" s="26"/>
      <c r="AD5" s="27"/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27"/>
      <c r="BO5" s="28"/>
      <c r="BP5" s="26"/>
      <c r="BQ5" s="26"/>
      <c r="BR5" s="29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27"/>
      <c r="CM5" s="28"/>
      <c r="CN5" s="26"/>
      <c r="CO5" s="26"/>
      <c r="CP5" s="29"/>
      <c r="CQ5" s="25"/>
      <c r="CR5" s="26"/>
      <c r="CS5" s="26"/>
      <c r="CT5" s="27"/>
      <c r="CU5" s="28"/>
      <c r="CV5" s="26"/>
      <c r="CW5" s="26"/>
      <c r="CX5" s="29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27"/>
      <c r="EI5" s="25"/>
      <c r="EJ5" s="26"/>
      <c r="EK5" s="26"/>
      <c r="EL5" s="29"/>
      <c r="EM5" s="88">
        <f>SUM(C5+G5+K5+O5+S5+W5+AA5+AE5+AI5+AM5+AQ5+AU5+AY5+BC5+BG5+BK5+BO5+BS5+BW5+CA5+CE5+CI5+CM5+CQ5+CU5+CY5+DC5+DG5+DK5+DO5+DS5+DW5+EA5+EE5+EI5)</f>
        <v>7</v>
      </c>
      <c r="EN5" s="60">
        <f>(D5+H5+L5+P5+T5+X5+AB5+AF5+AJ5+AN5+AR5+AV5+AZ5+BD5+BH5+BL5+BP5+BT5+BX5+CB5+CF5+CJ5+CN5+CR5+CV5+CZ5+DD5+DH5+DL5+DP5+DT5+DX5+EB5+EF5+EJ5)</f>
        <v>2</v>
      </c>
      <c r="EO5" s="61">
        <f>(EM5/(EN5+EM5)*100)</f>
        <v>77.777777777777786</v>
      </c>
      <c r="EP5" s="62">
        <f>(F5+J5+N5+R5+V5+Z5+AD5+AH5+AL5+AP5+AT5+AX5+BB5+BF5+BJ5+BN5+BR5+BV5+BZ5+CD5+CH5+CL5+CP5+CT5+CX5+DB5+DF5+DJ5+DN5+DR5+DV5+DZ5+ED5+EH5+EL5)</f>
        <v>26</v>
      </c>
      <c r="EQ5" s="63">
        <f>COUNTIF(C5:EL5,"1.m")</f>
        <v>2</v>
      </c>
      <c r="ER5" s="63">
        <f>COUNTIF(C5:EL5,"2.m")</f>
        <v>0</v>
      </c>
      <c r="ES5" s="63">
        <f>COUNTIF(C5:EL5,"3.m")</f>
        <v>1</v>
      </c>
      <c r="ET5" s="64">
        <f>COUNTIF(C5:EL5,"4.m")</f>
        <v>0</v>
      </c>
      <c r="EU5" s="89">
        <f>COUNTIF(C5:EL5,"5.m")</f>
        <v>0</v>
      </c>
    </row>
    <row r="6" spans="1:151" ht="19.95" customHeight="1" x14ac:dyDescent="0.3">
      <c r="A6" s="73">
        <v>2</v>
      </c>
      <c r="B6" s="76" t="s">
        <v>239</v>
      </c>
      <c r="C6" s="33">
        <v>3</v>
      </c>
      <c r="D6" s="34">
        <v>0</v>
      </c>
      <c r="E6" s="34" t="s">
        <v>219</v>
      </c>
      <c r="F6" s="35">
        <v>11</v>
      </c>
      <c r="G6" s="33"/>
      <c r="H6" s="34"/>
      <c r="I6" s="34"/>
      <c r="J6" s="35"/>
      <c r="K6" s="33"/>
      <c r="L6" s="34"/>
      <c r="M6" s="34"/>
      <c r="N6" s="35"/>
      <c r="O6" s="33">
        <v>3</v>
      </c>
      <c r="P6" s="34">
        <v>0</v>
      </c>
      <c r="Q6" s="34" t="s">
        <v>219</v>
      </c>
      <c r="R6" s="35">
        <v>10</v>
      </c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5"/>
      <c r="BO6" s="36"/>
      <c r="BP6" s="34"/>
      <c r="BQ6" s="34"/>
      <c r="BR6" s="37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5"/>
      <c r="CM6" s="36"/>
      <c r="CN6" s="34"/>
      <c r="CO6" s="34"/>
      <c r="CP6" s="37"/>
      <c r="CQ6" s="33"/>
      <c r="CR6" s="34"/>
      <c r="CS6" s="34"/>
      <c r="CT6" s="35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37"/>
      <c r="EM6" s="88">
        <f>SUM(C6+G6+K6+O6+S6+W6+AA6+AE6+AI6+AM6+AQ6+AU6+AY6+BC6+BG6+BK6+BO6+BS6+BW6+CA6+CE6+CI6+CM6+CQ6+CU6+CY6+DC6+DG6+DK6+DO6+DS6+DW6+EA6+EE6+EI6)</f>
        <v>6</v>
      </c>
      <c r="EN6" s="60">
        <f>(D6+H6+L6+P6+T6+X6+AB6+AF6+AJ6+AN6+AR6+AV6+AZ6+BD6+BH6+BL6+BP6+BT6+BX6+CB6+CF6+CJ6+CN6+CR6+CV6+CZ6+DD6+DH6+DL6+DP6+DT6+DX6+EB6+EF6+EJ6)</f>
        <v>0</v>
      </c>
      <c r="EO6" s="61">
        <f>(EM6/(EN6+EM6)*100)</f>
        <v>100</v>
      </c>
      <c r="EP6" s="62">
        <f>(F6+J6+N6+R6+V6+Z6+AD6+AH6+AL6+AP6+AT6+AX6+BB6+BF6+BJ6+BN6+BR6+BV6+BZ6+CD6+CH6+CL6+CP6+CT6+CX6+DB6+DF6+DJ6+DN6+DR6+DV6+DZ6+ED6+EH6+EL6)</f>
        <v>21</v>
      </c>
      <c r="EQ6" s="63">
        <f>COUNTIF(C6:EL6,"1.m")</f>
        <v>2</v>
      </c>
      <c r="ER6" s="63">
        <f>COUNTIF(C6:EL6,"2.m")</f>
        <v>0</v>
      </c>
      <c r="ES6" s="63">
        <f>COUNTIF(C6:EL6,"3.m")</f>
        <v>0</v>
      </c>
      <c r="ET6" s="64">
        <f>COUNTIF(C6:EL6,"4.m")</f>
        <v>0</v>
      </c>
      <c r="EU6" s="89">
        <f>COUNTIF(C6:EL6,"5.m")</f>
        <v>0</v>
      </c>
    </row>
    <row r="7" spans="1:151" ht="19.95" customHeight="1" x14ac:dyDescent="0.3">
      <c r="A7" s="73">
        <v>3</v>
      </c>
      <c r="B7" s="76" t="s">
        <v>370</v>
      </c>
      <c r="C7" s="33"/>
      <c r="D7" s="34"/>
      <c r="E7" s="34"/>
      <c r="F7" s="35"/>
      <c r="G7" s="33"/>
      <c r="H7" s="34"/>
      <c r="I7" s="34"/>
      <c r="J7" s="35"/>
      <c r="K7" s="33"/>
      <c r="L7" s="34"/>
      <c r="M7" s="34"/>
      <c r="N7" s="35"/>
      <c r="O7" s="33">
        <v>3</v>
      </c>
      <c r="P7" s="34">
        <v>0</v>
      </c>
      <c r="Q7" s="34" t="s">
        <v>219</v>
      </c>
      <c r="R7" s="35">
        <v>10</v>
      </c>
      <c r="S7" s="33">
        <v>3</v>
      </c>
      <c r="T7" s="34">
        <v>0</v>
      </c>
      <c r="U7" s="34" t="s">
        <v>219</v>
      </c>
      <c r="V7" s="35">
        <v>8</v>
      </c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5"/>
      <c r="BO7" s="36"/>
      <c r="BP7" s="34"/>
      <c r="BQ7" s="34"/>
      <c r="BR7" s="39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5"/>
      <c r="CM7" s="36"/>
      <c r="CN7" s="34"/>
      <c r="CO7" s="34"/>
      <c r="CP7" s="37"/>
      <c r="CQ7" s="33"/>
      <c r="CR7" s="34"/>
      <c r="CS7" s="34"/>
      <c r="CT7" s="35"/>
      <c r="CU7" s="36"/>
      <c r="CV7" s="34"/>
      <c r="CW7" s="34"/>
      <c r="CX7" s="37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7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5"/>
      <c r="EI7" s="33"/>
      <c r="EJ7" s="34"/>
      <c r="EK7" s="34"/>
      <c r="EL7" s="37"/>
      <c r="EM7" s="88">
        <f>SUM(C7+G7+K7+O7+S7+W7+AA7+AE7+AI7+AM7+AQ7+AU7+AY7+BC7+BG7+BK7+BO7+BS7+BW7+CA7+CE7+CI7+CM7+CQ7+CU7+CY7+DC7+DG7+DK7+DO7+DS7+DW7+EA7+EE7+EI7)</f>
        <v>6</v>
      </c>
      <c r="EN7" s="60">
        <f>(D7+H7+L7+P7+T7+X7+AB7+AF7+AJ7+AN7+AR7+AV7+AZ7+BD7+BH7+BL7+BP7+BT7+BX7+CB7+CF7+CJ7+CN7+CR7+CV7+CZ7+DD7+DH7+DL7+DP7+DT7+DX7+EB7+EF7+EJ7)</f>
        <v>0</v>
      </c>
      <c r="EO7" s="61">
        <f>(EM7/(EN7+EM7)*100)</f>
        <v>100</v>
      </c>
      <c r="EP7" s="62">
        <f>(F7+J7+N7+R7+V7+Z7+AD7+AH7+AL7+AP7+AT7+AX7+BB7+BF7+BJ7+BN7+BR7+BV7+BZ7+CD7+CH7+CL7+CP7+CT7+CX7+DB7+DF7+DJ7+DN7+DR7+DV7+DZ7+ED7+EH7+EL7)</f>
        <v>18</v>
      </c>
      <c r="EQ7" s="63">
        <f>COUNTIF(C7:EL7,"1.m")</f>
        <v>2</v>
      </c>
      <c r="ER7" s="63">
        <f>COUNTIF(C7:EL7,"2.m")</f>
        <v>0</v>
      </c>
      <c r="ES7" s="63">
        <f>COUNTIF(C7:EL7,"3.m")</f>
        <v>0</v>
      </c>
      <c r="ET7" s="64">
        <f>COUNTIF(C7:EL7,"4.m")</f>
        <v>0</v>
      </c>
      <c r="EU7" s="89">
        <f>COUNTIF(C7:EL7,"5.m")</f>
        <v>0</v>
      </c>
    </row>
    <row r="8" spans="1:151" ht="19.95" customHeight="1" x14ac:dyDescent="0.3">
      <c r="A8" s="73">
        <v>4</v>
      </c>
      <c r="B8" s="76" t="s">
        <v>316</v>
      </c>
      <c r="C8" s="33"/>
      <c r="D8" s="34"/>
      <c r="E8" s="34"/>
      <c r="F8" s="35"/>
      <c r="G8" s="33"/>
      <c r="H8" s="34"/>
      <c r="I8" s="34"/>
      <c r="J8" s="35"/>
      <c r="K8" s="33">
        <v>3</v>
      </c>
      <c r="L8" s="34">
        <v>0</v>
      </c>
      <c r="M8" s="34" t="s">
        <v>219</v>
      </c>
      <c r="N8" s="35">
        <v>11</v>
      </c>
      <c r="O8" s="33">
        <v>2</v>
      </c>
      <c r="P8" s="34">
        <v>1</v>
      </c>
      <c r="Q8" s="34" t="s">
        <v>219</v>
      </c>
      <c r="R8" s="35">
        <v>7</v>
      </c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5"/>
      <c r="BO8" s="36"/>
      <c r="BP8" s="34"/>
      <c r="BQ8" s="34"/>
      <c r="BR8" s="39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5"/>
      <c r="CM8" s="36"/>
      <c r="CN8" s="34"/>
      <c r="CO8" s="34"/>
      <c r="CP8" s="37"/>
      <c r="CQ8" s="33"/>
      <c r="CR8" s="34"/>
      <c r="CS8" s="34"/>
      <c r="CT8" s="35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37"/>
      <c r="EM8" s="88">
        <f>SUM(C8+G8+K8+O8+S8+W8+AA8+AE8+AI8+AM8+AQ8+AU8+AY8+BC8+BG8+BK8+BO8+BS8+BW8+CA8+CE8+CI8+CM8+CQ8+CU8+CY8+DC8+DG8+DK8+DO8+DS8+DW8+EA8+EE8+EI8)</f>
        <v>5</v>
      </c>
      <c r="EN8" s="60">
        <f>(D8+H8+L8+P8+T8+X8+AB8+AF8+AJ8+AN8+AR8+AV8+AZ8+BD8+BH8+BL8+BP8+BT8+BX8+CB8+CF8+CJ8+CN8+CR8+CV8+CZ8+DD8+DH8+DL8+DP8+DT8+DX8+EB8+EF8+EJ8)</f>
        <v>1</v>
      </c>
      <c r="EO8" s="61">
        <f>(EM8/(EN8+EM8)*100)</f>
        <v>83.333333333333343</v>
      </c>
      <c r="EP8" s="62">
        <f>(F8+J8+N8+R8+V8+Z8+AD8+AH8+AL8+AP8+AT8+AX8+BB8+BF8+BJ8+BN8+BR8+BV8+BZ8+CD8+CH8+CL8+CP8+CT8+CX8+DB8+DF8+DJ8+DN8+DR8+DV8+DZ8+ED8+EH8+EL8)</f>
        <v>18</v>
      </c>
      <c r="EQ8" s="63">
        <f>COUNTIF(C8:EL8,"1.m")</f>
        <v>2</v>
      </c>
      <c r="ER8" s="63">
        <f>COUNTIF(C8:EL8,"2.m")</f>
        <v>0</v>
      </c>
      <c r="ES8" s="63">
        <f>COUNTIF(C8:EL8,"3.m")</f>
        <v>0</v>
      </c>
      <c r="ET8" s="64">
        <f>COUNTIF(C8:EL8,"4.m")</f>
        <v>0</v>
      </c>
      <c r="EU8" s="89">
        <f>COUNTIF(C8:EL8,"5.m")</f>
        <v>0</v>
      </c>
    </row>
    <row r="9" spans="1:151" ht="19.95" customHeight="1" x14ac:dyDescent="0.3">
      <c r="A9" s="73">
        <v>5</v>
      </c>
      <c r="B9" s="76" t="s">
        <v>243</v>
      </c>
      <c r="C9" s="33">
        <v>3</v>
      </c>
      <c r="D9" s="34">
        <v>0</v>
      </c>
      <c r="E9" s="34" t="s">
        <v>219</v>
      </c>
      <c r="F9" s="35">
        <v>11</v>
      </c>
      <c r="G9" s="33"/>
      <c r="H9" s="34"/>
      <c r="I9" s="34"/>
      <c r="J9" s="35"/>
      <c r="K9" s="33">
        <v>1</v>
      </c>
      <c r="L9" s="34">
        <v>2</v>
      </c>
      <c r="M9" s="34" t="s">
        <v>220</v>
      </c>
      <c r="N9" s="35">
        <v>5</v>
      </c>
      <c r="O9" s="33"/>
      <c r="P9" s="34"/>
      <c r="Q9" s="34"/>
      <c r="R9" s="35"/>
      <c r="S9" s="33"/>
      <c r="T9" s="34"/>
      <c r="U9" s="34"/>
      <c r="V9" s="35"/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8"/>
      <c r="BO9" s="36"/>
      <c r="BP9" s="34"/>
      <c r="BQ9" s="34"/>
      <c r="BR9" s="37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7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9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37"/>
      <c r="EM9" s="88">
        <f>SUM(C9+G9+K9+O9+S9+W9+AA9+AE9+AI9+AM9+AQ9+AU9+AY9+BC9+BG9+BK9+BO9+BS9+BW9+CA9+CE9+CI9+CM9+CQ9+CU9+CY9+DC9+DG9+DK9+DO9+DS9+DW9+EA9+EE9+EI9)</f>
        <v>4</v>
      </c>
      <c r="EN9" s="60">
        <f>(D9+H9+L9+P9+T9+X9+AB9+AF9+AJ9+AN9+AR9+AV9+AZ9+BD9+BH9+BL9+BP9+BT9+BX9+CB9+CF9+CJ9+CN9+CR9+CV9+CZ9+DD9+DH9+DL9+DP9+DT9+DX9+EB9+EF9+EJ9)</f>
        <v>2</v>
      </c>
      <c r="EO9" s="61">
        <f>(EM9/(EN9+EM9)*100)</f>
        <v>66.666666666666657</v>
      </c>
      <c r="EP9" s="62">
        <f>(F9+J9+N9+R9+V9+Z9+AD9+AH9+AL9+AP9+AT9+AX9+BB9+BF9+BJ9+BN9+BR9+BV9+BZ9+CD9+CH9+CL9+CP9+CT9+CX9+DB9+DF9+DJ9+DN9+DR9+DV9+DZ9+ED9+EH9+EL9)</f>
        <v>16</v>
      </c>
      <c r="EQ9" s="63">
        <f>COUNTIF(C9:EL9,"1.m")</f>
        <v>1</v>
      </c>
      <c r="ER9" s="63">
        <f>COUNTIF(C9:EL9,"2.m")</f>
        <v>0</v>
      </c>
      <c r="ES9" s="63">
        <f>COUNTIF(C9:EL9,"3.m")</f>
        <v>1</v>
      </c>
      <c r="ET9" s="64">
        <f>COUNTIF(C9:EL9,"4.m")</f>
        <v>0</v>
      </c>
      <c r="EU9" s="89">
        <f>COUNTIF(C9:EL9,"5.m")</f>
        <v>0</v>
      </c>
    </row>
    <row r="10" spans="1:151" ht="19.95" customHeight="1" x14ac:dyDescent="0.3">
      <c r="A10" s="73">
        <v>6</v>
      </c>
      <c r="B10" s="76" t="s">
        <v>245</v>
      </c>
      <c r="C10" s="33">
        <v>2</v>
      </c>
      <c r="D10" s="34">
        <v>1</v>
      </c>
      <c r="E10" s="34" t="s">
        <v>12</v>
      </c>
      <c r="F10" s="35">
        <v>8</v>
      </c>
      <c r="G10" s="33"/>
      <c r="H10" s="34"/>
      <c r="I10" s="34"/>
      <c r="J10" s="35"/>
      <c r="K10" s="33">
        <v>2</v>
      </c>
      <c r="L10" s="34">
        <v>1</v>
      </c>
      <c r="M10" s="34" t="s">
        <v>12</v>
      </c>
      <c r="N10" s="35">
        <v>8</v>
      </c>
      <c r="O10" s="33"/>
      <c r="P10" s="34"/>
      <c r="Q10" s="34"/>
      <c r="R10" s="35"/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41"/>
      <c r="BN10" s="35"/>
      <c r="BO10" s="36"/>
      <c r="BP10" s="34"/>
      <c r="BQ10" s="34"/>
      <c r="BR10" s="37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8"/>
      <c r="CM10" s="36"/>
      <c r="CN10" s="34"/>
      <c r="CO10" s="34"/>
      <c r="CP10" s="39"/>
      <c r="CQ10" s="33"/>
      <c r="CR10" s="34"/>
      <c r="CS10" s="34"/>
      <c r="CT10" s="38"/>
      <c r="CU10" s="36"/>
      <c r="CV10" s="34"/>
      <c r="CW10" s="34"/>
      <c r="CX10" s="37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37"/>
      <c r="EM10" s="88">
        <f>SUM(C10+G10+K10+O10+S10+W10+AA10+AE10+AI10+AM10+AQ10+AU10+AY10+BC10+BG10+BK10+BO10+BS10+BW10+CA10+CE10+CI10+CM10+CQ10+CU10+CY10+DC10+DG10+DK10+DO10+DS10+DW10+EA10+EE10+EI10)</f>
        <v>4</v>
      </c>
      <c r="EN10" s="60">
        <f>(D10+H10+L10+P10+T10+X10+AB10+AF10+AJ10+AN10+AR10+AV10+AZ10+BD10+BH10+BL10+BP10+BT10+BX10+CB10+CF10+CJ10+CN10+CR10+CV10+CZ10+DD10+DH10+DL10+DP10+DT10+DX10+EB10+EF10+EJ10)</f>
        <v>2</v>
      </c>
      <c r="EO10" s="61">
        <f>(EM10/(EN10+EM10)*100)</f>
        <v>66.666666666666657</v>
      </c>
      <c r="EP10" s="62">
        <f>(F10+J10+N10+R10+V10+Z10+AD10+AH10+AL10+AP10+AT10+AX10+BB10+BF10+BJ10+BN10+BR10+BV10+BZ10+CD10+CH10+CL10+CP10+CT10+CX10+DB10+DF10+DJ10+DN10+DR10+DV10+DZ10+ED10+EH10+EL10)</f>
        <v>16</v>
      </c>
      <c r="EQ10" s="63">
        <f>COUNTIF(C10:EL10,"1.m")</f>
        <v>0</v>
      </c>
      <c r="ER10" s="63">
        <f>COUNTIF(C10:EL10,"2.m")</f>
        <v>2</v>
      </c>
      <c r="ES10" s="63">
        <f>COUNTIF(C10:EL10,"3.m")</f>
        <v>0</v>
      </c>
      <c r="ET10" s="64">
        <f>COUNTIF(C10:EL10,"4.m")</f>
        <v>0</v>
      </c>
      <c r="EU10" s="89">
        <f>COUNTIF(C10:EL10,"5.m")</f>
        <v>0</v>
      </c>
    </row>
    <row r="11" spans="1:151" ht="19.95" customHeight="1" x14ac:dyDescent="0.3">
      <c r="A11" s="73">
        <v>7</v>
      </c>
      <c r="B11" s="76" t="s">
        <v>247</v>
      </c>
      <c r="C11" s="33">
        <v>2</v>
      </c>
      <c r="D11" s="34">
        <v>1</v>
      </c>
      <c r="E11" s="34" t="s">
        <v>12</v>
      </c>
      <c r="F11" s="35">
        <v>8</v>
      </c>
      <c r="G11" s="33"/>
      <c r="H11" s="34"/>
      <c r="I11" s="34"/>
      <c r="J11" s="35"/>
      <c r="K11" s="33">
        <v>2</v>
      </c>
      <c r="L11" s="34">
        <v>1</v>
      </c>
      <c r="M11" s="34" t="s">
        <v>219</v>
      </c>
      <c r="N11" s="35">
        <v>8</v>
      </c>
      <c r="O11" s="33"/>
      <c r="P11" s="34"/>
      <c r="Q11" s="34"/>
      <c r="R11" s="35"/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5"/>
      <c r="BO11" s="36"/>
      <c r="BP11" s="34"/>
      <c r="BQ11" s="34"/>
      <c r="BR11" s="37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5"/>
      <c r="CM11" s="36"/>
      <c r="CN11" s="34"/>
      <c r="CO11" s="34"/>
      <c r="CP11" s="37"/>
      <c r="CQ11" s="33"/>
      <c r="CR11" s="34"/>
      <c r="CS11" s="34"/>
      <c r="CT11" s="35"/>
      <c r="CU11" s="36"/>
      <c r="CV11" s="34"/>
      <c r="CW11" s="34"/>
      <c r="CX11" s="37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37"/>
      <c r="EM11" s="88">
        <f>SUM(C11+G11+K11+O11+S11+W11+AA11+AE11+AI11+AM11+AQ11+AU11+AY11+BC11+BG11+BK11+BO11+BS11+BW11+CA11+CE11+CI11+CM11+CQ11+CU11+CY11+DC11+DG11+DK11+DO11+DS11+DW11+EA11+EE11+EI11)</f>
        <v>4</v>
      </c>
      <c r="EN11" s="60">
        <f>(D11+H11+L11+P11+T11+X11+AB11+AF11+AJ11+AN11+AR11+AV11+AZ11+BD11+BH11+BL11+BP11+BT11+BX11+CB11+CF11+CJ11+CN11+CR11+CV11+CZ11+DD11+DH11+DL11+DP11+DT11+DX11+EB11+EF11+EJ11)</f>
        <v>2</v>
      </c>
      <c r="EO11" s="61">
        <f>(EM11/(EN11+EM11)*100)</f>
        <v>66.666666666666657</v>
      </c>
      <c r="EP11" s="62">
        <f>(F11+J11+N11+R11+V11+Z11+AD11+AH11+AL11+AP11+AT11+AX11+BB11+BF11+BJ11+BN11+BR11+BV11+BZ11+CD11+CH11+CL11+CP11+CT11+CX11+DB11+DF11+DJ11+DN11+DR11+DV11+DZ11+ED11+EH11+EL11)</f>
        <v>16</v>
      </c>
      <c r="EQ11" s="63">
        <f>COUNTIF(C11:EL11,"1.m")</f>
        <v>1</v>
      </c>
      <c r="ER11" s="63">
        <f>COUNTIF(C11:EL11,"2.m")</f>
        <v>1</v>
      </c>
      <c r="ES11" s="63">
        <f>COUNTIF(C11:EL11,"3.m")</f>
        <v>0</v>
      </c>
      <c r="ET11" s="64">
        <f>COUNTIF(C11:EL11,"4.m")</f>
        <v>0</v>
      </c>
      <c r="EU11" s="89">
        <f>COUNTIF(C11:EL11,"5.m")</f>
        <v>0</v>
      </c>
    </row>
    <row r="12" spans="1:151" ht="19.95" customHeight="1" x14ac:dyDescent="0.3">
      <c r="A12" s="73">
        <v>8</v>
      </c>
      <c r="B12" s="76" t="s">
        <v>349</v>
      </c>
      <c r="C12" s="33"/>
      <c r="D12" s="34"/>
      <c r="E12" s="34"/>
      <c r="F12" s="35"/>
      <c r="G12" s="33"/>
      <c r="H12" s="34"/>
      <c r="I12" s="34"/>
      <c r="J12" s="35"/>
      <c r="K12" s="33"/>
      <c r="L12" s="34"/>
      <c r="M12" s="34"/>
      <c r="N12" s="35"/>
      <c r="O12" s="33">
        <v>4</v>
      </c>
      <c r="P12" s="34">
        <v>0</v>
      </c>
      <c r="Q12" s="34" t="s">
        <v>219</v>
      </c>
      <c r="R12" s="35">
        <v>13</v>
      </c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9"/>
      <c r="BK12" s="33"/>
      <c r="BL12" s="34"/>
      <c r="BM12" s="34"/>
      <c r="BN12" s="38"/>
      <c r="BO12" s="36"/>
      <c r="BP12" s="34"/>
      <c r="BQ12" s="34"/>
      <c r="BR12" s="39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9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9"/>
      <c r="DO12" s="33"/>
      <c r="DP12" s="34"/>
      <c r="DQ12" s="34"/>
      <c r="DR12" s="38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9"/>
      <c r="EE12" s="33"/>
      <c r="EF12" s="34"/>
      <c r="EG12" s="34"/>
      <c r="EH12" s="35"/>
      <c r="EI12" s="33"/>
      <c r="EJ12" s="34"/>
      <c r="EK12" s="34"/>
      <c r="EL12" s="37"/>
      <c r="EM12" s="88">
        <f>SUM(C12+G12+K12+O12+S12+W12+AA12+AE12+AI12+AM12+AQ12+AU12+AY12+BC12+BG12+BK12+BO12+BS12+BW12+CA12+CE12+CI12+CM12+CQ12+CU12+CY12+DC12+DG12+DK12+DO12+DS12+DW12+EA12+EE12+EI12)</f>
        <v>4</v>
      </c>
      <c r="EN12" s="60">
        <f>(D12+H12+L12+P12+T12+X12+AB12+AF12+AJ12+AN12+AR12+AV12+AZ12+BD12+BH12+BL12+BP12+BT12+BX12+CB12+CF12+CJ12+CN12+CR12+CV12+CZ12+DD12+DH12+DL12+DP12+DT12+DX12+EB12+EF12+EJ12)</f>
        <v>0</v>
      </c>
      <c r="EO12" s="61">
        <f>(EM12/(EN12+EM12)*100)</f>
        <v>100</v>
      </c>
      <c r="EP12" s="62">
        <f>(F12+J12+N12+R12+V12+Z12+AD12+AH12+AL12+AP12+AT12+AX12+BB12+BF12+BJ12+BN12+BR12+BV12+BZ12+CD12+CH12+CL12+CP12+CT12+CX12+DB12+DF12+DJ12+DN12+DR12+DV12+DZ12+ED12+EH12+EL12)</f>
        <v>13</v>
      </c>
      <c r="EQ12" s="63">
        <f>COUNTIF(C12:EL12,"1.m")</f>
        <v>1</v>
      </c>
      <c r="ER12" s="63">
        <f>COUNTIF(C12:EL12,"2.m")</f>
        <v>0</v>
      </c>
      <c r="ES12" s="63">
        <f>COUNTIF(C12:EL12,"3.m")</f>
        <v>0</v>
      </c>
      <c r="ET12" s="64">
        <f>COUNTIF(C12:EL12,"4.m")</f>
        <v>0</v>
      </c>
      <c r="EU12" s="89">
        <f>COUNTIF(C12:EL12,"5.m")</f>
        <v>0</v>
      </c>
    </row>
    <row r="13" spans="1:151" ht="19.95" customHeight="1" x14ac:dyDescent="0.3">
      <c r="A13" s="73">
        <v>9</v>
      </c>
      <c r="B13" s="76" t="s">
        <v>248</v>
      </c>
      <c r="C13" s="33">
        <v>1</v>
      </c>
      <c r="D13" s="34">
        <v>2</v>
      </c>
      <c r="E13" s="34" t="s">
        <v>220</v>
      </c>
      <c r="F13" s="35">
        <v>5</v>
      </c>
      <c r="G13" s="33"/>
      <c r="H13" s="34"/>
      <c r="I13" s="34"/>
      <c r="J13" s="35"/>
      <c r="K13" s="33">
        <v>2</v>
      </c>
      <c r="L13" s="34">
        <v>1</v>
      </c>
      <c r="M13" s="34" t="s">
        <v>12</v>
      </c>
      <c r="N13" s="35">
        <v>8</v>
      </c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34"/>
      <c r="BN13" s="35"/>
      <c r="BO13" s="36"/>
      <c r="BP13" s="34"/>
      <c r="BQ13" s="34"/>
      <c r="BR13" s="37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8"/>
      <c r="CM13" s="36"/>
      <c r="CN13" s="34"/>
      <c r="CO13" s="34"/>
      <c r="CP13" s="39"/>
      <c r="CQ13" s="33"/>
      <c r="CR13" s="34"/>
      <c r="CS13" s="34"/>
      <c r="CT13" s="38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37"/>
      <c r="EM13" s="88">
        <f>SUM(C13+G13+K13+O13+S13+W13+AA13+AE13+AI13+AM13+AQ13+AU13+AY13+BC13+BG13+BK13+BO13+BS13+BW13+CA13+CE13+CI13+CM13+CQ13+CU13+CY13+DC13+DG13+DK13+DO13+DS13+DW13+EA13+EE13+EI13)</f>
        <v>3</v>
      </c>
      <c r="EN13" s="60">
        <f>(D13+H13+L13+P13+T13+X13+AB13+AF13+AJ13+AN13+AR13+AV13+AZ13+BD13+BH13+BL13+BP13+BT13+BX13+CB13+CF13+CJ13+CN13+CR13+CV13+CZ13+DD13+DH13+DL13+DP13+DT13+DX13+EB13+EF13+EJ13)</f>
        <v>3</v>
      </c>
      <c r="EO13" s="61">
        <f>(EM13/(EN13+EM13)*100)</f>
        <v>50</v>
      </c>
      <c r="EP13" s="62">
        <f>(F13+J13+N13+R13+V13+Z13+AD13+AH13+AL13+AP13+AT13+AX13+BB13+BF13+BJ13+BN13+BR13+BV13+BZ13+CD13+CH13+CL13+CP13+CT13+CX13+DB13+DF13+DJ13+DN13+DR13+DV13+DZ13+ED13+EH13+EL13)</f>
        <v>13</v>
      </c>
      <c r="EQ13" s="63">
        <f>COUNTIF(C13:EL13,"1.m")</f>
        <v>0</v>
      </c>
      <c r="ER13" s="63">
        <f>COUNTIF(C13:EL13,"2.m")</f>
        <v>1</v>
      </c>
      <c r="ES13" s="63">
        <f>COUNTIF(C13:EL13,"3.m")</f>
        <v>1</v>
      </c>
      <c r="ET13" s="64">
        <f>COUNTIF(C13:EL13,"4.m")</f>
        <v>0</v>
      </c>
      <c r="EU13" s="89">
        <f>COUNTIF(C13:EL13,"5.m")</f>
        <v>0</v>
      </c>
    </row>
    <row r="14" spans="1:151" ht="19.95" customHeight="1" x14ac:dyDescent="0.3">
      <c r="A14" s="73">
        <v>10</v>
      </c>
      <c r="B14" s="76" t="s">
        <v>310</v>
      </c>
      <c r="C14" s="33"/>
      <c r="D14" s="34"/>
      <c r="E14" s="34"/>
      <c r="F14" s="35"/>
      <c r="G14" s="33"/>
      <c r="H14" s="34"/>
      <c r="I14" s="34"/>
      <c r="J14" s="35"/>
      <c r="K14" s="33">
        <v>3</v>
      </c>
      <c r="L14" s="34">
        <v>0</v>
      </c>
      <c r="M14" s="34" t="s">
        <v>219</v>
      </c>
      <c r="N14" s="35">
        <v>11</v>
      </c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5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5"/>
      <c r="CM14" s="36"/>
      <c r="CN14" s="34"/>
      <c r="CO14" s="34"/>
      <c r="CP14" s="37"/>
      <c r="CQ14" s="33"/>
      <c r="CR14" s="34"/>
      <c r="CS14" s="34"/>
      <c r="CT14" s="35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7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37"/>
      <c r="EM14" s="88">
        <f>SUM(C14+G14+K14+O14+S14+W14+AA14+AE14+AI14+AM14+AQ14+AU14+AY14+BC14+BG14+BK14+BO14+BS14+BW14+CA14+CE14+CI14+CM14+CQ14+CU14+CY14+DC14+DG14+DK14+DO14+DS14+DW14+EA14+EE14+EI14)</f>
        <v>3</v>
      </c>
      <c r="EN14" s="60">
        <f>(D14+H14+L14+P14+T14+X14+AB14+AF14+AJ14+AN14+AR14+AV14+AZ14+BD14+BH14+BL14+BP14+BT14+BX14+CB14+CF14+CJ14+CN14+CR14+CV14+CZ14+DD14+DH14+DL14+DP14+DT14+DX14+EB14+EF14+EJ14)</f>
        <v>0</v>
      </c>
      <c r="EO14" s="61">
        <f>(EM14/(EN14+EM14)*100)</f>
        <v>100</v>
      </c>
      <c r="EP14" s="62">
        <f>(F14+J14+N14+R14+V14+Z14+AD14+AH14+AL14+AP14+AT14+AX14+BB14+BF14+BJ14+BN14+BR14+BV14+BZ14+CD14+CH14+CL14+CP14+CT14+CX14+DB14+DF14+DJ14+DN14+DR14+DV14+DZ14+ED14+EH14+EL14)</f>
        <v>11</v>
      </c>
      <c r="EQ14" s="63">
        <f>COUNTIF(C14:EL14,"1.m")</f>
        <v>1</v>
      </c>
      <c r="ER14" s="63">
        <f>COUNTIF(C14:EL14,"2.m")</f>
        <v>0</v>
      </c>
      <c r="ES14" s="63">
        <f>COUNTIF(C14:EL14,"3.m")</f>
        <v>0</v>
      </c>
      <c r="ET14" s="64">
        <f>COUNTIF(C14:EL14,"4.m")</f>
        <v>0</v>
      </c>
      <c r="EU14" s="89">
        <f>COUNTIF(C14:EL14,"5.m")</f>
        <v>0</v>
      </c>
    </row>
    <row r="15" spans="1:151" ht="19.95" customHeight="1" x14ac:dyDescent="0.3">
      <c r="A15" s="73">
        <v>11</v>
      </c>
      <c r="B15" s="76" t="s">
        <v>320</v>
      </c>
      <c r="C15" s="33"/>
      <c r="D15" s="34"/>
      <c r="E15" s="34"/>
      <c r="F15" s="35"/>
      <c r="G15" s="33"/>
      <c r="H15" s="34"/>
      <c r="I15" s="34"/>
      <c r="J15" s="35"/>
      <c r="K15" s="33">
        <v>3</v>
      </c>
      <c r="L15" s="34">
        <v>0</v>
      </c>
      <c r="M15" s="34" t="s">
        <v>219</v>
      </c>
      <c r="N15" s="35">
        <v>11</v>
      </c>
      <c r="O15" s="33"/>
      <c r="P15" s="34"/>
      <c r="Q15" s="34"/>
      <c r="R15" s="35"/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9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8"/>
      <c r="CM15" s="36"/>
      <c r="CN15" s="34"/>
      <c r="CO15" s="34"/>
      <c r="CP15" s="37"/>
      <c r="CQ15" s="33"/>
      <c r="CR15" s="34"/>
      <c r="CS15" s="34"/>
      <c r="CT15" s="35"/>
      <c r="CU15" s="36"/>
      <c r="CV15" s="34"/>
      <c r="CW15" s="34"/>
      <c r="CX15" s="37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5"/>
      <c r="EI15" s="33"/>
      <c r="EJ15" s="34"/>
      <c r="EK15" s="34"/>
      <c r="EL15" s="37"/>
      <c r="EM15" s="88">
        <f>SUM(C15+G15+K15+O15+S15+W15+AA15+AE15+AI15+AM15+AQ15+AU15+AY15+BC15+BG15+BK15+BO15+BS15+BW15+CA15+CE15+CI15+CM15+CQ15+CU15+CY15+DC15+DG15+DK15+DO15+DS15+DW15+EA15+EE15+EI15)</f>
        <v>3</v>
      </c>
      <c r="EN15" s="60">
        <f>(D15+H15+L15+P15+T15+X15+AB15+AF15+AJ15+AN15+AR15+AV15+AZ15+BD15+BH15+BL15+BP15+BT15+BX15+CB15+CF15+CJ15+CN15+CR15+CV15+CZ15+DD15+DH15+DL15+DP15+DT15+DX15+EB15+EF15+EJ15)</f>
        <v>0</v>
      </c>
      <c r="EO15" s="61">
        <f>(EM15/(EN15+EM15)*100)</f>
        <v>100</v>
      </c>
      <c r="EP15" s="62">
        <f>(F15+J15+N15+R15+V15+Z15+AD15+AH15+AL15+AP15+AT15+AX15+BB15+BF15+BJ15+BN15+BR15+BV15+BZ15+CD15+CH15+CL15+CP15+CT15+CX15+DB15+DF15+DJ15+DN15+DR15+DV15+DZ15+ED15+EH15+EL15)</f>
        <v>11</v>
      </c>
      <c r="EQ15" s="63">
        <f>COUNTIF(C15:EL15,"1.m")</f>
        <v>1</v>
      </c>
      <c r="ER15" s="63">
        <f>COUNTIF(C15:EL15,"2.m")</f>
        <v>0</v>
      </c>
      <c r="ES15" s="63">
        <f>COUNTIF(C15:EL15,"3.m")</f>
        <v>0</v>
      </c>
      <c r="ET15" s="64">
        <f>COUNTIF(C15:EL15,"4.m")</f>
        <v>0</v>
      </c>
      <c r="EU15" s="89">
        <f>COUNTIF(C15:EL15,"5.m")</f>
        <v>0</v>
      </c>
    </row>
    <row r="16" spans="1:151" ht="19.95" customHeight="1" x14ac:dyDescent="0.3">
      <c r="A16" s="73">
        <v>12</v>
      </c>
      <c r="B16" s="76" t="s">
        <v>366</v>
      </c>
      <c r="C16" s="33"/>
      <c r="D16" s="34"/>
      <c r="E16" s="34"/>
      <c r="F16" s="35"/>
      <c r="G16" s="33"/>
      <c r="H16" s="34"/>
      <c r="I16" s="34"/>
      <c r="J16" s="35"/>
      <c r="K16" s="33"/>
      <c r="L16" s="34"/>
      <c r="M16" s="34"/>
      <c r="N16" s="35"/>
      <c r="O16" s="33">
        <v>3</v>
      </c>
      <c r="P16" s="34">
        <v>0</v>
      </c>
      <c r="Q16" s="34" t="s">
        <v>219</v>
      </c>
      <c r="R16" s="35">
        <v>10</v>
      </c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9"/>
      <c r="BK16" s="33"/>
      <c r="BL16" s="34"/>
      <c r="BM16" s="41"/>
      <c r="BN16" s="42"/>
      <c r="BO16" s="36"/>
      <c r="BP16" s="34"/>
      <c r="BQ16" s="34"/>
      <c r="BR16" s="39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8"/>
      <c r="CM16" s="36"/>
      <c r="CN16" s="34"/>
      <c r="CO16" s="34"/>
      <c r="CP16" s="39"/>
      <c r="CQ16" s="33"/>
      <c r="CR16" s="34"/>
      <c r="CS16" s="34"/>
      <c r="CT16" s="38"/>
      <c r="CU16" s="36"/>
      <c r="CV16" s="34"/>
      <c r="CW16" s="34"/>
      <c r="CX16" s="39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9"/>
      <c r="DO16" s="33"/>
      <c r="DP16" s="34"/>
      <c r="DQ16" s="34"/>
      <c r="DR16" s="38"/>
      <c r="DS16" s="36"/>
      <c r="DT16" s="34"/>
      <c r="DU16" s="34"/>
      <c r="DV16" s="39"/>
      <c r="DW16" s="33"/>
      <c r="DX16" s="34"/>
      <c r="DY16" s="34"/>
      <c r="DZ16" s="38"/>
      <c r="EA16" s="36"/>
      <c r="EB16" s="34"/>
      <c r="EC16" s="34"/>
      <c r="ED16" s="39"/>
      <c r="EE16" s="33"/>
      <c r="EF16" s="34"/>
      <c r="EG16" s="34"/>
      <c r="EH16" s="38"/>
      <c r="EI16" s="33"/>
      <c r="EJ16" s="34"/>
      <c r="EK16" s="34"/>
      <c r="EL16" s="37"/>
      <c r="EM16" s="88">
        <f>SUM(C16+G16+K16+O16+S16+W16+AA16+AE16+AI16+AM16+AQ16+AU16+AY16+BC16+BG16+BK16+BO16+BS16+BW16+CA16+CE16+CI16+CM16+CQ16+CU16+CY16+DC16+DG16+DK16+DO16+DS16+DW16+EA16+EE16+EI16)</f>
        <v>3</v>
      </c>
      <c r="EN16" s="60">
        <f>(D16+H16+L16+P16+T16+X16+AB16+AF16+AJ16+AN16+AR16+AV16+AZ16+BD16+BH16+BL16+BP16+BT16+BX16+CB16+CF16+CJ16+CN16+CR16+CV16+CZ16+DD16+DH16+DL16+DP16+DT16+DX16+EB16+EF16+EJ16)</f>
        <v>0</v>
      </c>
      <c r="EO16" s="61">
        <f>(EM16/(EN16+EM16)*100)</f>
        <v>100</v>
      </c>
      <c r="EP16" s="62">
        <f>(F16+J16+N16+R16+V16+Z16+AD16+AH16+AL16+AP16+AT16+AX16+BB16+BF16+BJ16+BN16+BR16+BV16+BZ16+CD16+CH16+CL16+CP16+CT16+CX16+DB16+DF16+DJ16+DN16+DR16+DV16+DZ16+ED16+EH16+EL16)</f>
        <v>10</v>
      </c>
      <c r="EQ16" s="63">
        <f>COUNTIF(C16:EL16,"1.m")</f>
        <v>1</v>
      </c>
      <c r="ER16" s="63">
        <f>COUNTIF(C16:EL16,"2.m")</f>
        <v>0</v>
      </c>
      <c r="ES16" s="63">
        <f>COUNTIF(C16:EL16,"3.m")</f>
        <v>0</v>
      </c>
      <c r="ET16" s="64">
        <f>COUNTIF(C16:EL16,"4.m")</f>
        <v>0</v>
      </c>
      <c r="EU16" s="89">
        <f>COUNTIF(C16:EL16,"5.m")</f>
        <v>0</v>
      </c>
    </row>
    <row r="17" spans="1:151" ht="19.95" customHeight="1" x14ac:dyDescent="0.3">
      <c r="A17" s="73">
        <v>13</v>
      </c>
      <c r="B17" s="76" t="s">
        <v>246</v>
      </c>
      <c r="C17" s="33">
        <v>0</v>
      </c>
      <c r="D17" s="34">
        <v>3</v>
      </c>
      <c r="E17" s="34" t="s">
        <v>221</v>
      </c>
      <c r="F17" s="35">
        <v>2</v>
      </c>
      <c r="G17" s="33">
        <v>1</v>
      </c>
      <c r="H17" s="34">
        <v>2</v>
      </c>
      <c r="I17" s="34" t="s">
        <v>220</v>
      </c>
      <c r="J17" s="35">
        <v>2</v>
      </c>
      <c r="K17" s="33"/>
      <c r="L17" s="34"/>
      <c r="M17" s="34"/>
      <c r="N17" s="35"/>
      <c r="O17" s="33"/>
      <c r="P17" s="34"/>
      <c r="Q17" s="34"/>
      <c r="R17" s="35"/>
      <c r="S17" s="33">
        <v>2</v>
      </c>
      <c r="T17" s="34">
        <v>1</v>
      </c>
      <c r="U17" s="34" t="s">
        <v>12</v>
      </c>
      <c r="V17" s="35">
        <v>6</v>
      </c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/>
      <c r="BL17" s="34"/>
      <c r="BM17" s="34"/>
      <c r="BN17" s="35"/>
      <c r="BO17" s="36"/>
      <c r="BP17" s="34"/>
      <c r="BQ17" s="34"/>
      <c r="BR17" s="37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7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5"/>
      <c r="DS17" s="36"/>
      <c r="DT17" s="34"/>
      <c r="DU17" s="34"/>
      <c r="DV17" s="37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5"/>
      <c r="EI17" s="33"/>
      <c r="EJ17" s="34"/>
      <c r="EK17" s="34"/>
      <c r="EL17" s="37"/>
      <c r="EM17" s="88">
        <f>SUM(C17+G17+K17+O17+S17+W17+AA17+AE17+AI17+AM17+AQ17+AU17+AY17+BC17+BG17+BK17+BO17+BS17+BW17+CA17+CE17+CI17+CM17+CQ17+CU17+CY17+DC17+DG17+DK17+DO17+DS17+DW17+EA17+EE17+EI17)</f>
        <v>3</v>
      </c>
      <c r="EN17" s="60">
        <f>(D17+H17+L17+P17+T17+X17+AB17+AF17+AJ17+AN17+AR17+AV17+AZ17+BD17+BH17+BL17+BP17+BT17+BX17+CB17+CF17+CJ17+CN17+CR17+CV17+CZ17+DD17+DH17+DL17+DP17+DT17+DX17+EB17+EF17+EJ17)</f>
        <v>6</v>
      </c>
      <c r="EO17" s="61">
        <f>(EM17/(EN17+EM17)*100)</f>
        <v>33.333333333333329</v>
      </c>
      <c r="EP17" s="62">
        <f>(F17+J17+N17+R17+V17+Z17+AD17+AH17+AL17+AP17+AT17+AX17+BB17+BF17+BJ17+BN17+BR17+BV17+BZ17+CD17+CH17+CL17+CP17+CT17+CX17+DB17+DF17+DJ17+DN17+DR17+DV17+DZ17+ED17+EH17+EL17)</f>
        <v>10</v>
      </c>
      <c r="EQ17" s="63">
        <f>COUNTIF(C17:EL17,"1.m")</f>
        <v>0</v>
      </c>
      <c r="ER17" s="63">
        <f>COUNTIF(C17:EL17,"2.m")</f>
        <v>1</v>
      </c>
      <c r="ES17" s="63">
        <f>COUNTIF(C17:EL17,"3.m")</f>
        <v>1</v>
      </c>
      <c r="ET17" s="64">
        <f>COUNTIF(C17:EL17,"4.m")</f>
        <v>1</v>
      </c>
      <c r="EU17" s="89">
        <f>COUNTIF(C17:EL17,"5.m")</f>
        <v>0</v>
      </c>
    </row>
    <row r="18" spans="1:151" ht="19.95" customHeight="1" x14ac:dyDescent="0.3">
      <c r="A18" s="73">
        <v>14</v>
      </c>
      <c r="B18" s="76" t="s">
        <v>411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/>
      <c r="P18" s="34"/>
      <c r="Q18" s="34"/>
      <c r="R18" s="35"/>
      <c r="S18" s="33">
        <v>3</v>
      </c>
      <c r="T18" s="34">
        <v>0</v>
      </c>
      <c r="U18" s="34" t="s">
        <v>219</v>
      </c>
      <c r="V18" s="35">
        <v>8</v>
      </c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5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37"/>
      <c r="EM18" s="88">
        <f>SUM(C18+G18+K18+O18+S18+W18+AA18+AE18+AI18+AM18+AQ18+AU18+AY18+BC18+BG18+BK18+BO18+BS18+BW18+CA18+CE18+CI18+CM18+CQ18+CU18+CY18+DC18+DG18+DK18+DO18+DS18+DW18+EA18+EE18+EI18)</f>
        <v>3</v>
      </c>
      <c r="EN18" s="60">
        <f>(D18+H18+L18+P18+T18+X18+AB18+AF18+AJ18+AN18+AR18+AV18+AZ18+BD18+BH18+BL18+BP18+BT18+BX18+CB18+CF18+CJ18+CN18+CR18+CV18+CZ18+DD18+DH18+DL18+DP18+DT18+DX18+EB18+EF18+EJ18)</f>
        <v>0</v>
      </c>
      <c r="EO18" s="61">
        <f>(EM18/(EN18+EM18)*100)</f>
        <v>100</v>
      </c>
      <c r="EP18" s="62">
        <f>(F18+J18+N18+R18+V18+Z18+AD18+AH18+AL18+AP18+AT18+AX18+BB18+BF18+BJ18+BN18+BR18+BV18+BZ18+CD18+CH18+CL18+CP18+CT18+CX18+DB18+DF18+DJ18+DN18+DR18+DV18+DZ18+ED18+EH18+EL18)</f>
        <v>8</v>
      </c>
      <c r="EQ18" s="63">
        <f>COUNTIF(C18:EL18,"1.m")</f>
        <v>1</v>
      </c>
      <c r="ER18" s="63">
        <f>COUNTIF(C18:EL18,"2.m")</f>
        <v>0</v>
      </c>
      <c r="ES18" s="63">
        <f>COUNTIF(C18:EL18,"3.m")</f>
        <v>0</v>
      </c>
      <c r="ET18" s="64">
        <f>COUNTIF(C18:EL18,"4.m")</f>
        <v>0</v>
      </c>
      <c r="EU18" s="89">
        <f>COUNTIF(C18:EL18,"5.m")</f>
        <v>0</v>
      </c>
    </row>
    <row r="19" spans="1:151" ht="19.95" customHeight="1" x14ac:dyDescent="0.3">
      <c r="A19" s="73">
        <v>15</v>
      </c>
      <c r="B19" s="76" t="s">
        <v>414</v>
      </c>
      <c r="C19" s="33"/>
      <c r="D19" s="34"/>
      <c r="E19" s="34"/>
      <c r="F19" s="35"/>
      <c r="G19" s="33"/>
      <c r="H19" s="34"/>
      <c r="I19" s="34"/>
      <c r="J19" s="35"/>
      <c r="K19" s="33"/>
      <c r="L19" s="34"/>
      <c r="M19" s="34"/>
      <c r="N19" s="35"/>
      <c r="O19" s="33"/>
      <c r="P19" s="34"/>
      <c r="Q19" s="34"/>
      <c r="R19" s="35"/>
      <c r="S19" s="33">
        <v>3</v>
      </c>
      <c r="T19" s="34">
        <v>0</v>
      </c>
      <c r="U19" s="34" t="s">
        <v>219</v>
      </c>
      <c r="V19" s="35">
        <v>8</v>
      </c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9"/>
      <c r="BK19" s="33"/>
      <c r="BL19" s="34"/>
      <c r="BM19" s="34"/>
      <c r="BN19" s="35"/>
      <c r="BO19" s="36"/>
      <c r="BP19" s="34"/>
      <c r="BQ19" s="34"/>
      <c r="BR19" s="39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9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9"/>
      <c r="DO19" s="33"/>
      <c r="DP19" s="34"/>
      <c r="DQ19" s="34"/>
      <c r="DR19" s="38"/>
      <c r="DS19" s="36"/>
      <c r="DT19" s="34"/>
      <c r="DU19" s="34"/>
      <c r="DV19" s="39"/>
      <c r="DW19" s="33"/>
      <c r="DX19" s="34"/>
      <c r="DY19" s="34"/>
      <c r="DZ19" s="38"/>
      <c r="EA19" s="36"/>
      <c r="EB19" s="34"/>
      <c r="EC19" s="34"/>
      <c r="ED19" s="39"/>
      <c r="EE19" s="33"/>
      <c r="EF19" s="34"/>
      <c r="EG19" s="34"/>
      <c r="EH19" s="38"/>
      <c r="EI19" s="33"/>
      <c r="EJ19" s="34"/>
      <c r="EK19" s="34"/>
      <c r="EL19" s="37"/>
      <c r="EM19" s="88">
        <f>SUM(C19+G19+K19+O19+S19+W19+AA19+AE19+AI19+AM19+AQ19+AU19+AY19+BC19+BG19+BK19+BO19+BS19+BW19+CA19+CE19+CI19+CM19+CQ19+CU19+CY19+DC19+DG19+DK19+DO19+DS19+DW19+EA19+EE19+EI19)</f>
        <v>3</v>
      </c>
      <c r="EN19" s="60">
        <f>(D19+H19+L19+P19+T19+X19+AB19+AF19+AJ19+AN19+AR19+AV19+AZ19+BD19+BH19+BL19+BP19+BT19+BX19+CB19+CF19+CJ19+CN19+CR19+CV19+CZ19+DD19+DH19+DL19+DP19+DT19+DX19+EB19+EF19+EJ19)</f>
        <v>0</v>
      </c>
      <c r="EO19" s="61">
        <f>(EM19/(EN19+EM19)*100)</f>
        <v>100</v>
      </c>
      <c r="EP19" s="62">
        <f>(F19+J19+N19+R19+V19+Z19+AD19+AH19+AL19+AP19+AT19+AX19+BB19+BF19+BJ19+BN19+BR19+BV19+BZ19+CD19+CH19+CL19+CP19+CT19+CX19+DB19+DF19+DJ19+DN19+DR19+DV19+DZ19+ED19+EH19+EL19)</f>
        <v>8</v>
      </c>
      <c r="EQ19" s="63">
        <f>COUNTIF(C19:EL19,"1.m")</f>
        <v>1</v>
      </c>
      <c r="ER19" s="63">
        <f>COUNTIF(C19:EL19,"2.m")</f>
        <v>0</v>
      </c>
      <c r="ES19" s="63">
        <f>COUNTIF(C19:EL19,"3.m")</f>
        <v>0</v>
      </c>
      <c r="ET19" s="64">
        <f>COUNTIF(C19:EL19,"4.m")</f>
        <v>0</v>
      </c>
      <c r="EU19" s="89">
        <f>COUNTIF(C19:EL19,"5.m")</f>
        <v>0</v>
      </c>
    </row>
    <row r="20" spans="1:151" ht="19.95" customHeight="1" x14ac:dyDescent="0.3">
      <c r="A20" s="73">
        <v>16</v>
      </c>
      <c r="B20" s="76" t="s">
        <v>422</v>
      </c>
      <c r="C20" s="33"/>
      <c r="D20" s="34"/>
      <c r="E20" s="34"/>
      <c r="F20" s="35"/>
      <c r="G20" s="33"/>
      <c r="H20" s="34"/>
      <c r="I20" s="34"/>
      <c r="J20" s="35"/>
      <c r="K20" s="33"/>
      <c r="L20" s="34"/>
      <c r="M20" s="34"/>
      <c r="N20" s="35"/>
      <c r="O20" s="33"/>
      <c r="P20" s="34"/>
      <c r="Q20" s="34"/>
      <c r="R20" s="35"/>
      <c r="S20" s="33">
        <v>3</v>
      </c>
      <c r="T20" s="34">
        <v>0</v>
      </c>
      <c r="U20" s="34" t="s">
        <v>219</v>
      </c>
      <c r="V20" s="35">
        <v>8</v>
      </c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9"/>
      <c r="BK20" s="33"/>
      <c r="BL20" s="34"/>
      <c r="BM20" s="34"/>
      <c r="BN20" s="38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7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5"/>
      <c r="DS20" s="36"/>
      <c r="DT20" s="34"/>
      <c r="DU20" s="34"/>
      <c r="DV20" s="39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37"/>
      <c r="EM20" s="88">
        <f>SUM(C20+G20+K20+O20+S20+W20+AA20+AE20+AI20+AM20+AQ20+AU20+AY20+BC20+BG20+BK20+BO20+BS20+BW20+CA20+CE20+CI20+CM20+CQ20+CU20+CY20+DC20+DG20+DK20+DO20+DS20+DW20+EA20+EE20+EI20)</f>
        <v>3</v>
      </c>
      <c r="EN20" s="60">
        <f>(D20+H20+L20+P20+T20+X20+AB20+AF20+AJ20+AN20+AR20+AV20+AZ20+BD20+BH20+BL20+BP20+BT20+BX20+CB20+CF20+CJ20+CN20+CR20+CV20+CZ20+DD20+DH20+DL20+DP20+DT20+DX20+EB20+EF20+EJ20)</f>
        <v>0</v>
      </c>
      <c r="EO20" s="61">
        <f>(EM20/(EN20+EM20)*100)</f>
        <v>100</v>
      </c>
      <c r="EP20" s="62">
        <f>(F20+J20+N20+R20+V20+Z20+AD20+AH20+AL20+AP20+AT20+AX20+BB20+BF20+BJ20+BN20+BR20+BV20+BZ20+CD20+CH20+CL20+CP20+CT20+CX20+DB20+DF20+DJ20+DN20+DR20+DV20+DZ20+ED20+EH20+EL20)</f>
        <v>8</v>
      </c>
      <c r="EQ20" s="63">
        <f>COUNTIF(C20:EL20,"1.m")</f>
        <v>1</v>
      </c>
      <c r="ER20" s="63">
        <f>COUNTIF(C20:EL20,"2.m")</f>
        <v>0</v>
      </c>
      <c r="ES20" s="63">
        <f>COUNTIF(C20:EL20,"3.m")</f>
        <v>0</v>
      </c>
      <c r="ET20" s="64">
        <f>COUNTIF(C20:EL20,"4.m")</f>
        <v>0</v>
      </c>
      <c r="EU20" s="89">
        <f>COUNTIF(C20:EL20,"5.m")</f>
        <v>0</v>
      </c>
    </row>
    <row r="21" spans="1:151" ht="19.95" customHeight="1" x14ac:dyDescent="0.3">
      <c r="A21" s="73">
        <v>17</v>
      </c>
      <c r="B21" s="76" t="s">
        <v>241</v>
      </c>
      <c r="C21" s="33">
        <v>2</v>
      </c>
      <c r="D21" s="34">
        <v>1</v>
      </c>
      <c r="E21" s="34" t="s">
        <v>12</v>
      </c>
      <c r="F21" s="35">
        <v>8</v>
      </c>
      <c r="G21" s="33"/>
      <c r="H21" s="34"/>
      <c r="I21" s="34"/>
      <c r="J21" s="35"/>
      <c r="K21" s="33"/>
      <c r="L21" s="34"/>
      <c r="M21" s="34"/>
      <c r="N21" s="35"/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5"/>
      <c r="BO21" s="36"/>
      <c r="BP21" s="34"/>
      <c r="BQ21" s="34"/>
      <c r="BR21" s="37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8"/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9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7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8"/>
      <c r="EI21" s="33"/>
      <c r="EJ21" s="34"/>
      <c r="EK21" s="34"/>
      <c r="EL21" s="37"/>
      <c r="EM21" s="88">
        <f>SUM(C21+G21+K21+O21+S21+W21+AA21+AE21+AI21+AM21+AQ21+AU21+AY21+BC21+BG21+BK21+BO21+BS21+BW21+CA21+CE21+CI21+CM21+CQ21+CU21+CY21+DC21+DG21+DK21+DO21+DS21+DW21+EA21+EE21+EI21)</f>
        <v>2</v>
      </c>
      <c r="EN21" s="60">
        <f>(D21+H21+L21+P21+T21+X21+AB21+AF21+AJ21+AN21+AR21+AV21+AZ21+BD21+BH21+BL21+BP21+BT21+BX21+CB21+CF21+CJ21+CN21+CR21+CV21+CZ21+DD21+DH21+DL21+DP21+DT21+DX21+EB21+EF21+EJ21)</f>
        <v>1</v>
      </c>
      <c r="EO21" s="61">
        <f>(EM21/(EN21+EM21)*100)</f>
        <v>66.666666666666657</v>
      </c>
      <c r="EP21" s="62">
        <f>(F21+J21+N21+R21+V21+Z21+AD21+AH21+AL21+AP21+AT21+AX21+BB21+BF21+BJ21+BN21+BR21+BV21+BZ21+CD21+CH21+CL21+CP21+CT21+CX21+DB21+DF21+DJ21+DN21+DR21+DV21+DZ21+ED21+EH21+EL21)</f>
        <v>8</v>
      </c>
      <c r="EQ21" s="63">
        <f>COUNTIF(C21:EL21,"1.m")</f>
        <v>0</v>
      </c>
      <c r="ER21" s="63">
        <f>COUNTIF(C21:EL21,"2.m")</f>
        <v>1</v>
      </c>
      <c r="ES21" s="63">
        <f>COUNTIF(C21:EL21,"3.m")</f>
        <v>0</v>
      </c>
      <c r="ET21" s="64">
        <f>COUNTIF(C21:EL21,"4.m")</f>
        <v>0</v>
      </c>
      <c r="EU21" s="89">
        <f>COUNTIF(C21:EL21,"5.m")</f>
        <v>0</v>
      </c>
    </row>
    <row r="22" spans="1:151" ht="19.95" customHeight="1" x14ac:dyDescent="0.3">
      <c r="A22" s="73">
        <v>18</v>
      </c>
      <c r="B22" s="76" t="s">
        <v>306</v>
      </c>
      <c r="C22" s="33"/>
      <c r="D22" s="34"/>
      <c r="E22" s="34"/>
      <c r="F22" s="35"/>
      <c r="G22" s="33"/>
      <c r="H22" s="34"/>
      <c r="I22" s="34"/>
      <c r="J22" s="35"/>
      <c r="K22" s="33">
        <v>2</v>
      </c>
      <c r="L22" s="34">
        <v>1</v>
      </c>
      <c r="M22" s="34" t="s">
        <v>220</v>
      </c>
      <c r="N22" s="35">
        <v>8</v>
      </c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8"/>
      <c r="BO22" s="36"/>
      <c r="BP22" s="34"/>
      <c r="BQ22" s="34"/>
      <c r="BR22" s="39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9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9"/>
      <c r="DO22" s="33"/>
      <c r="DP22" s="34"/>
      <c r="DQ22" s="34"/>
      <c r="DR22" s="38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9"/>
      <c r="EE22" s="33"/>
      <c r="EF22" s="34"/>
      <c r="EG22" s="34"/>
      <c r="EH22" s="38"/>
      <c r="EI22" s="33"/>
      <c r="EJ22" s="34"/>
      <c r="EK22" s="34"/>
      <c r="EL22" s="37"/>
      <c r="EM22" s="88">
        <f>SUM(C22+G22+K22+O22+S22+W22+AA22+AE22+AI22+AM22+AQ22+AU22+AY22+BC22+BG22+BK22+BO22+BS22+BW22+CA22+CE22+CI22+CM22+CQ22+CU22+CY22+DC22+DG22+DK22+DO22+DS22+DW22+EA22+EE22+EI22)</f>
        <v>2</v>
      </c>
      <c r="EN22" s="60">
        <f>(D22+H22+L22+P22+T22+X22+AB22+AF22+AJ22+AN22+AR22+AV22+AZ22+BD22+BH22+BL22+BP22+BT22+BX22+CB22+CF22+CJ22+CN22+CR22+CV22+CZ22+DD22+DH22+DL22+DP22+DT22+DX22+EB22+EF22+EJ22)</f>
        <v>1</v>
      </c>
      <c r="EO22" s="61">
        <f>(EM22/(EN22+EM22)*100)</f>
        <v>66.666666666666657</v>
      </c>
      <c r="EP22" s="62">
        <f>(F22+J22+N22+R22+V22+Z22+AD22+AH22+AL22+AP22+AT22+AX22+BB22+BF22+BJ22+BN22+BR22+BV22+BZ22+CD22+CH22+CL22+CP22+CT22+CX22+DB22+DF22+DJ22+DN22+DR22+DV22+DZ22+ED22+EH22+EL22)</f>
        <v>8</v>
      </c>
      <c r="EQ22" s="63">
        <f>COUNTIF(C22:EL22,"1.m")</f>
        <v>0</v>
      </c>
      <c r="ER22" s="63">
        <f>COUNTIF(C22:EL22,"2.m")</f>
        <v>0</v>
      </c>
      <c r="ES22" s="63">
        <f>COUNTIF(C22:EL22,"3.m")</f>
        <v>1</v>
      </c>
      <c r="ET22" s="64">
        <f>COUNTIF(C22:EL22,"4.m")</f>
        <v>0</v>
      </c>
      <c r="EU22" s="89">
        <f>COUNTIF(C22:EL22,"5.m")</f>
        <v>0</v>
      </c>
    </row>
    <row r="23" spans="1:151" ht="19.95" customHeight="1" x14ac:dyDescent="0.3">
      <c r="A23" s="73">
        <v>19</v>
      </c>
      <c r="B23" s="76" t="s">
        <v>309</v>
      </c>
      <c r="C23" s="33"/>
      <c r="D23" s="34"/>
      <c r="E23" s="34"/>
      <c r="F23" s="35"/>
      <c r="G23" s="33"/>
      <c r="H23" s="34"/>
      <c r="I23" s="34"/>
      <c r="J23" s="35"/>
      <c r="K23" s="33">
        <v>2</v>
      </c>
      <c r="L23" s="34">
        <v>1</v>
      </c>
      <c r="M23" s="34" t="s">
        <v>12</v>
      </c>
      <c r="N23" s="35">
        <v>8</v>
      </c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34"/>
      <c r="BN23" s="35"/>
      <c r="BO23" s="36"/>
      <c r="BP23" s="34"/>
      <c r="BQ23" s="34"/>
      <c r="BR23" s="37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5"/>
      <c r="CM23" s="36"/>
      <c r="CN23" s="34"/>
      <c r="CO23" s="34"/>
      <c r="CP23" s="37"/>
      <c r="CQ23" s="33"/>
      <c r="CR23" s="34"/>
      <c r="CS23" s="34"/>
      <c r="CT23" s="35"/>
      <c r="CU23" s="36"/>
      <c r="CV23" s="34"/>
      <c r="CW23" s="34"/>
      <c r="CX23" s="37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7"/>
      <c r="DO23" s="33"/>
      <c r="DP23" s="34"/>
      <c r="DQ23" s="34"/>
      <c r="DR23" s="35"/>
      <c r="DS23" s="36"/>
      <c r="DT23" s="34"/>
      <c r="DU23" s="34"/>
      <c r="DV23" s="37"/>
      <c r="DW23" s="33"/>
      <c r="DX23" s="34"/>
      <c r="DY23" s="34"/>
      <c r="DZ23" s="35"/>
      <c r="EA23" s="36"/>
      <c r="EB23" s="34"/>
      <c r="EC23" s="34"/>
      <c r="ED23" s="37"/>
      <c r="EE23" s="33"/>
      <c r="EF23" s="34"/>
      <c r="EG23" s="34"/>
      <c r="EH23" s="35"/>
      <c r="EI23" s="33"/>
      <c r="EJ23" s="34"/>
      <c r="EK23" s="34"/>
      <c r="EL23" s="37"/>
      <c r="EM23" s="88">
        <f>SUM(C23+G23+K23+O23+S23+W23+AA23+AE23+AI23+AM23+AQ23+AU23+AY23+BC23+BG23+BK23+BO23+BS23+BW23+CA23+CE23+CI23+CM23+CQ23+CU23+CY23+DC23+DG23+DK23+DO23+DS23+DW23+EA23+EE23+EI23)</f>
        <v>2</v>
      </c>
      <c r="EN23" s="60">
        <f>(D23+H23+L23+P23+T23+X23+AB23+AF23+AJ23+AN23+AR23+AV23+AZ23+BD23+BH23+BL23+BP23+BT23+BX23+CB23+CF23+CJ23+CN23+CR23+CV23+CZ23+DD23+DH23+DL23+DP23+DT23+DX23+EB23+EF23+EJ23)</f>
        <v>1</v>
      </c>
      <c r="EO23" s="61">
        <f>(EM23/(EN23+EM23)*100)</f>
        <v>66.666666666666657</v>
      </c>
      <c r="EP23" s="62">
        <f>(F23+J23+N23+R23+V23+Z23+AD23+AH23+AL23+AP23+AT23+AX23+BB23+BF23+BJ23+BN23+BR23+BV23+BZ23+CD23+CH23+CL23+CP23+CT23+CX23+DB23+DF23+DJ23+DN23+DR23+DV23+DZ23+ED23+EH23+EL23)</f>
        <v>8</v>
      </c>
      <c r="EQ23" s="63">
        <f>COUNTIF(C23:EL23,"1.m")</f>
        <v>0</v>
      </c>
      <c r="ER23" s="63">
        <f>COUNTIF(C23:EL23,"2.m")</f>
        <v>1</v>
      </c>
      <c r="ES23" s="63">
        <f>COUNTIF(C23:EL23,"3.m")</f>
        <v>0</v>
      </c>
      <c r="ET23" s="64">
        <f>COUNTIF(C23:EL23,"4.m")</f>
        <v>0</v>
      </c>
      <c r="EU23" s="89">
        <f>COUNTIF(C23:EL23,"5.m")</f>
        <v>0</v>
      </c>
    </row>
    <row r="24" spans="1:151" ht="19.95" customHeight="1" x14ac:dyDescent="0.3">
      <c r="A24" s="73">
        <v>20</v>
      </c>
      <c r="B24" s="76" t="s">
        <v>312</v>
      </c>
      <c r="C24" s="33"/>
      <c r="D24" s="34"/>
      <c r="E24" s="34"/>
      <c r="F24" s="35"/>
      <c r="G24" s="33"/>
      <c r="H24" s="34"/>
      <c r="I24" s="34"/>
      <c r="J24" s="35"/>
      <c r="K24" s="33">
        <v>2</v>
      </c>
      <c r="L24" s="34">
        <v>1</v>
      </c>
      <c r="M24" s="34" t="s">
        <v>12</v>
      </c>
      <c r="N24" s="35">
        <v>8</v>
      </c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9"/>
      <c r="BK24" s="33"/>
      <c r="BL24" s="34"/>
      <c r="BM24" s="34"/>
      <c r="BN24" s="35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5"/>
      <c r="CM24" s="36"/>
      <c r="CN24" s="34"/>
      <c r="CO24" s="34"/>
      <c r="CP24" s="37"/>
      <c r="CQ24" s="33"/>
      <c r="CR24" s="34"/>
      <c r="CS24" s="34"/>
      <c r="CT24" s="35"/>
      <c r="CU24" s="36"/>
      <c r="CV24" s="34"/>
      <c r="CW24" s="34"/>
      <c r="CX24" s="37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7"/>
      <c r="DO24" s="33"/>
      <c r="DP24" s="34"/>
      <c r="DQ24" s="34"/>
      <c r="DR24" s="35"/>
      <c r="DS24" s="36"/>
      <c r="DT24" s="34"/>
      <c r="DU24" s="34"/>
      <c r="DV24" s="39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5"/>
      <c r="EI24" s="33"/>
      <c r="EJ24" s="34"/>
      <c r="EK24" s="34"/>
      <c r="EL24" s="37"/>
      <c r="EM24" s="88">
        <f>SUM(C24+G24+K24+O24+S24+W24+AA24+AE24+AI24+AM24+AQ24+AU24+AY24+BC24+BG24+BK24+BO24+BS24+BW24+CA24+CE24+CI24+CM24+CQ24+CU24+CY24+DC24+DG24+DK24+DO24+DS24+DW24+EA24+EE24+EI24)</f>
        <v>2</v>
      </c>
      <c r="EN24" s="60">
        <f>(D24+H24+L24+P24+T24+X24+AB24+AF24+AJ24+AN24+AR24+AV24+AZ24+BD24+BH24+BL24+BP24+BT24+BX24+CB24+CF24+CJ24+CN24+CR24+CV24+CZ24+DD24+DH24+DL24+DP24+DT24+DX24+EB24+EF24+EJ24)</f>
        <v>1</v>
      </c>
      <c r="EO24" s="61">
        <f>(EM24/(EN24+EM24)*100)</f>
        <v>66.666666666666657</v>
      </c>
      <c r="EP24" s="62">
        <f>(F24+J24+N24+R24+V24+Z24+AD24+AH24+AL24+AP24+AT24+AX24+BB24+BF24+BJ24+BN24+BR24+BV24+BZ24+CD24+CH24+CL24+CP24+CT24+CX24+DB24+DF24+DJ24+DN24+DR24+DV24+DZ24+ED24+EH24+EL24)</f>
        <v>8</v>
      </c>
      <c r="EQ24" s="63">
        <f>COUNTIF(C24:EL24,"1.m")</f>
        <v>0</v>
      </c>
      <c r="ER24" s="63">
        <f>COUNTIF(C24:EL24,"2.m")</f>
        <v>1</v>
      </c>
      <c r="ES24" s="63">
        <f>COUNTIF(C24:EL24,"3.m")</f>
        <v>0</v>
      </c>
      <c r="ET24" s="64">
        <f>COUNTIF(C24:EL24,"4.m")</f>
        <v>0</v>
      </c>
      <c r="EU24" s="89">
        <f>COUNTIF(C24:EL24,"5.m")</f>
        <v>0</v>
      </c>
    </row>
    <row r="25" spans="1:151" ht="19.95" customHeight="1" x14ac:dyDescent="0.3">
      <c r="A25" s="73">
        <v>21</v>
      </c>
      <c r="B25" s="76" t="s">
        <v>317</v>
      </c>
      <c r="C25" s="33"/>
      <c r="D25" s="34"/>
      <c r="E25" s="34"/>
      <c r="F25" s="35"/>
      <c r="G25" s="33"/>
      <c r="H25" s="34"/>
      <c r="I25" s="34"/>
      <c r="J25" s="35"/>
      <c r="K25" s="33">
        <v>2</v>
      </c>
      <c r="L25" s="34">
        <v>1</v>
      </c>
      <c r="M25" s="34" t="s">
        <v>12</v>
      </c>
      <c r="N25" s="35">
        <v>8</v>
      </c>
      <c r="O25" s="33"/>
      <c r="P25" s="34"/>
      <c r="Q25" s="34"/>
      <c r="R25" s="35"/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8"/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9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9"/>
      <c r="DO25" s="33"/>
      <c r="DP25" s="34"/>
      <c r="DQ25" s="34"/>
      <c r="DR25" s="38"/>
      <c r="DS25" s="36"/>
      <c r="DT25" s="34"/>
      <c r="DU25" s="34"/>
      <c r="DV25" s="39"/>
      <c r="DW25" s="33"/>
      <c r="DX25" s="34"/>
      <c r="DY25" s="34"/>
      <c r="DZ25" s="35"/>
      <c r="EA25" s="36"/>
      <c r="EB25" s="34"/>
      <c r="EC25" s="34"/>
      <c r="ED25" s="39"/>
      <c r="EE25" s="33"/>
      <c r="EF25" s="34"/>
      <c r="EG25" s="34"/>
      <c r="EH25" s="38"/>
      <c r="EI25" s="33"/>
      <c r="EJ25" s="34"/>
      <c r="EK25" s="34"/>
      <c r="EL25" s="37"/>
      <c r="EM25" s="88">
        <f>SUM(C25+G25+K25+O25+S25+W25+AA25+AE25+AI25+AM25+AQ25+AU25+AY25+BC25+BG25+BK25+BO25+BS25+BW25+CA25+CE25+CI25+CM25+CQ25+CU25+CY25+DC25+DG25+DK25+DO25+DS25+DW25+EA25+EE25+EI25)</f>
        <v>2</v>
      </c>
      <c r="EN25" s="60">
        <f>(D25+H25+L25+P25+T25+X25+AB25+AF25+AJ25+AN25+AR25+AV25+AZ25+BD25+BH25+BL25+BP25+BT25+BX25+CB25+CF25+CJ25+CN25+CR25+CV25+CZ25+DD25+DH25+DL25+DP25+DT25+DX25+EB25+EF25+EJ25)</f>
        <v>1</v>
      </c>
      <c r="EO25" s="61">
        <f>(EM25/(EN25+EM25)*100)</f>
        <v>66.666666666666657</v>
      </c>
      <c r="EP25" s="62">
        <f>(F25+J25+N25+R25+V25+Z25+AD25+AH25+AL25+AP25+AT25+AX25+BB25+BF25+BJ25+BN25+BR25+BV25+BZ25+CD25+CH25+CL25+CP25+CT25+CX25+DB25+DF25+DJ25+DN25+DR25+DV25+DZ25+ED25+EH25+EL25)</f>
        <v>8</v>
      </c>
      <c r="EQ25" s="63">
        <f>COUNTIF(C25:EL25,"1.m")</f>
        <v>0</v>
      </c>
      <c r="ER25" s="63">
        <f>COUNTIF(C25:EL25,"2.m")</f>
        <v>1</v>
      </c>
      <c r="ES25" s="63">
        <f>COUNTIF(C25:EL25,"3.m")</f>
        <v>0</v>
      </c>
      <c r="ET25" s="64">
        <f>COUNTIF(C25:EL25,"4.m")</f>
        <v>0</v>
      </c>
      <c r="EU25" s="89">
        <f>COUNTIF(C25:EL25,"5.m")</f>
        <v>0</v>
      </c>
    </row>
    <row r="26" spans="1:151" ht="19.95" customHeight="1" x14ac:dyDescent="0.3">
      <c r="A26" s="73">
        <v>22</v>
      </c>
      <c r="B26" s="76" t="s">
        <v>318</v>
      </c>
      <c r="C26" s="33"/>
      <c r="D26" s="34"/>
      <c r="E26" s="34"/>
      <c r="F26" s="35"/>
      <c r="G26" s="33"/>
      <c r="H26" s="34"/>
      <c r="I26" s="34"/>
      <c r="J26" s="35"/>
      <c r="K26" s="33">
        <v>2</v>
      </c>
      <c r="L26" s="34">
        <v>1</v>
      </c>
      <c r="M26" s="34" t="s">
        <v>219</v>
      </c>
      <c r="N26" s="35">
        <v>8</v>
      </c>
      <c r="O26" s="33"/>
      <c r="P26" s="34"/>
      <c r="Q26" s="34"/>
      <c r="R26" s="35"/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34"/>
      <c r="BN26" s="38"/>
      <c r="BO26" s="36"/>
      <c r="BP26" s="34"/>
      <c r="BQ26" s="34"/>
      <c r="BR26" s="39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9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9"/>
      <c r="DO26" s="33"/>
      <c r="DP26" s="34"/>
      <c r="DQ26" s="34"/>
      <c r="DR26" s="38"/>
      <c r="DS26" s="36"/>
      <c r="DT26" s="34"/>
      <c r="DU26" s="34"/>
      <c r="DV26" s="37"/>
      <c r="DW26" s="33"/>
      <c r="DX26" s="34"/>
      <c r="DY26" s="34"/>
      <c r="DZ26" s="35"/>
      <c r="EA26" s="36"/>
      <c r="EB26" s="34"/>
      <c r="EC26" s="34"/>
      <c r="ED26" s="39"/>
      <c r="EE26" s="33"/>
      <c r="EF26" s="34"/>
      <c r="EG26" s="34"/>
      <c r="EH26" s="38"/>
      <c r="EI26" s="33"/>
      <c r="EJ26" s="34"/>
      <c r="EK26" s="34"/>
      <c r="EL26" s="37"/>
      <c r="EM26" s="88">
        <f>SUM(C26+G26+K26+O26+S26+W26+AA26+AE26+AI26+AM26+AQ26+AU26+AY26+BC26+BG26+BK26+BO26+BS26+BW26+CA26+CE26+CI26+CM26+CQ26+CU26+CY26+DC26+DG26+DK26+DO26+DS26+DW26+EA26+EE26+EI26)</f>
        <v>2</v>
      </c>
      <c r="EN26" s="60">
        <f>(D26+H26+L26+P26+T26+X26+AB26+AF26+AJ26+AN26+AR26+AV26+AZ26+BD26+BH26+BL26+BP26+BT26+BX26+CB26+CF26+CJ26+CN26+CR26+CV26+CZ26+DD26+DH26+DL26+DP26+DT26+DX26+EB26+EF26+EJ26)</f>
        <v>1</v>
      </c>
      <c r="EO26" s="61">
        <f>(EM26/(EN26+EM26)*100)</f>
        <v>66.666666666666657</v>
      </c>
      <c r="EP26" s="62">
        <f>(F26+J26+N26+R26+V26+Z26+AD26+AH26+AL26+AP26+AT26+AX26+BB26+BF26+BJ26+BN26+BR26+BV26+BZ26+CD26+CH26+CL26+CP26+CT26+CX26+DB26+DF26+DJ26+DN26+DR26+DV26+DZ26+ED26+EH26+EL26)</f>
        <v>8</v>
      </c>
      <c r="EQ26" s="63">
        <f>COUNTIF(C26:EL26,"1.m")</f>
        <v>1</v>
      </c>
      <c r="ER26" s="63">
        <f>COUNTIF(C26:EL26,"2.m")</f>
        <v>0</v>
      </c>
      <c r="ES26" s="63">
        <f>COUNTIF(C26:EL26,"3.m")</f>
        <v>0</v>
      </c>
      <c r="ET26" s="64">
        <f>COUNTIF(C26:EL26,"4.m")</f>
        <v>0</v>
      </c>
      <c r="EU26" s="89">
        <f>COUNTIF(C26:EL26,"5.m")</f>
        <v>0</v>
      </c>
    </row>
    <row r="27" spans="1:151" ht="19.95" customHeight="1" x14ac:dyDescent="0.3">
      <c r="A27" s="73">
        <v>23</v>
      </c>
      <c r="B27" s="76" t="s">
        <v>323</v>
      </c>
      <c r="C27" s="33"/>
      <c r="D27" s="34"/>
      <c r="E27" s="34"/>
      <c r="F27" s="35"/>
      <c r="G27" s="33"/>
      <c r="H27" s="34"/>
      <c r="I27" s="34"/>
      <c r="J27" s="35"/>
      <c r="K27" s="33">
        <v>2</v>
      </c>
      <c r="L27" s="34">
        <v>1</v>
      </c>
      <c r="M27" s="34" t="s">
        <v>219</v>
      </c>
      <c r="N27" s="35">
        <v>8</v>
      </c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9"/>
      <c r="BK27" s="33"/>
      <c r="BL27" s="34"/>
      <c r="BM27" s="34"/>
      <c r="BN27" s="35"/>
      <c r="BO27" s="36"/>
      <c r="BP27" s="34"/>
      <c r="BQ27" s="34"/>
      <c r="BR27" s="39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9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9"/>
      <c r="DO27" s="33"/>
      <c r="DP27" s="34"/>
      <c r="DQ27" s="34"/>
      <c r="DR27" s="38"/>
      <c r="DS27" s="36"/>
      <c r="DT27" s="34"/>
      <c r="DU27" s="34"/>
      <c r="DV27" s="39"/>
      <c r="DW27" s="33"/>
      <c r="DX27" s="34"/>
      <c r="DY27" s="34"/>
      <c r="DZ27" s="38"/>
      <c r="EA27" s="36"/>
      <c r="EB27" s="34"/>
      <c r="EC27" s="34"/>
      <c r="ED27" s="39"/>
      <c r="EE27" s="33"/>
      <c r="EF27" s="34"/>
      <c r="EG27" s="34"/>
      <c r="EH27" s="38"/>
      <c r="EI27" s="33"/>
      <c r="EJ27" s="34"/>
      <c r="EK27" s="34"/>
      <c r="EL27" s="37"/>
      <c r="EM27" s="88">
        <f>SUM(C27+G27+K27+O27+S27+W27+AA27+AE27+AI27+AM27+AQ27+AU27+AY27+BC27+BG27+BK27+BO27+BS27+BW27+CA27+CE27+CI27+CM27+CQ27+CU27+CY27+DC27+DG27+DK27+DO27+DS27+DW27+EA27+EE27+EI27)</f>
        <v>2</v>
      </c>
      <c r="EN27" s="60">
        <f>(D27+H27+L27+P27+T27+X27+AB27+AF27+AJ27+AN27+AR27+AV27+AZ27+BD27+BH27+BL27+BP27+BT27+BX27+CB27+CF27+CJ27+CN27+CR27+CV27+CZ27+DD27+DH27+DL27+DP27+DT27+DX27+EB27+EF27+EJ27)</f>
        <v>1</v>
      </c>
      <c r="EO27" s="61">
        <f>(EM27/(EN27+EM27)*100)</f>
        <v>66.666666666666657</v>
      </c>
      <c r="EP27" s="62">
        <f>(F27+J27+N27+R27+V27+Z27+AD27+AH27+AL27+AP27+AT27+AX27+BB27+BF27+BJ27+BN27+BR27+BV27+BZ27+CD27+CH27+CL27+CP27+CT27+CX27+DB27+DF27+DJ27+DN27+DR27+DV27+DZ27+ED27+EH27+EL27)</f>
        <v>8</v>
      </c>
      <c r="EQ27" s="63">
        <f>COUNTIF(C27:EL27,"1.m")</f>
        <v>1</v>
      </c>
      <c r="ER27" s="63">
        <f>COUNTIF(C27:EL27,"2.m")</f>
        <v>0</v>
      </c>
      <c r="ES27" s="63">
        <f>COUNTIF(C27:EL27,"3.m")</f>
        <v>0</v>
      </c>
      <c r="ET27" s="64">
        <f>COUNTIF(C27:EL27,"4.m")</f>
        <v>0</v>
      </c>
      <c r="EU27" s="89">
        <f>COUNTIF(C27:EL27,"5.m")</f>
        <v>0</v>
      </c>
    </row>
    <row r="28" spans="1:151" ht="19.95" customHeight="1" x14ac:dyDescent="0.3">
      <c r="A28" s="73">
        <v>24</v>
      </c>
      <c r="B28" s="76" t="s">
        <v>354</v>
      </c>
      <c r="C28" s="33"/>
      <c r="D28" s="34"/>
      <c r="E28" s="34"/>
      <c r="F28" s="35"/>
      <c r="G28" s="33"/>
      <c r="H28" s="34"/>
      <c r="I28" s="34"/>
      <c r="J28" s="35"/>
      <c r="K28" s="33"/>
      <c r="L28" s="34"/>
      <c r="M28" s="34"/>
      <c r="N28" s="35"/>
      <c r="O28" s="33">
        <v>2</v>
      </c>
      <c r="P28" s="34">
        <v>1</v>
      </c>
      <c r="Q28" s="34" t="s">
        <v>12</v>
      </c>
      <c r="R28" s="35">
        <v>7</v>
      </c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5"/>
      <c r="BO28" s="36"/>
      <c r="BP28" s="34"/>
      <c r="BQ28" s="34"/>
      <c r="BR28" s="39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7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5"/>
      <c r="EI28" s="33"/>
      <c r="EJ28" s="34"/>
      <c r="EK28" s="34"/>
      <c r="EL28" s="37"/>
      <c r="EM28" s="88">
        <f>SUM(C28+G28+K28+O28+S28+W28+AA28+AE28+AI28+AM28+AQ28+AU28+AY28+BC28+BG28+BK28+BO28+BS28+BW28+CA28+CE28+CI28+CM28+CQ28+CU28+CY28+DC28+DG28+DK28+DO28+DS28+DW28+EA28+EE28+EI28)</f>
        <v>2</v>
      </c>
      <c r="EN28" s="60">
        <f>(D28+H28+L28+P28+T28+X28+AB28+AF28+AJ28+AN28+AR28+AV28+AZ28+BD28+BH28+BL28+BP28+BT28+BX28+CB28+CF28+CJ28+CN28+CR28+CV28+CZ28+DD28+DH28+DL28+DP28+DT28+DX28+EB28+EF28+EJ28)</f>
        <v>1</v>
      </c>
      <c r="EO28" s="61">
        <f>(EM28/(EN28+EM28)*100)</f>
        <v>66.666666666666657</v>
      </c>
      <c r="EP28" s="62">
        <f>(F28+J28+N28+R28+V28+Z28+AD28+AH28+AL28+AP28+AT28+AX28+BB28+BF28+BJ28+BN28+BR28+BV28+BZ28+CD28+CH28+CL28+CP28+CT28+CX28+DB28+DF28+DJ28+DN28+DR28+DV28+DZ28+ED28+EH28+EL28)</f>
        <v>7</v>
      </c>
      <c r="EQ28" s="63">
        <f>COUNTIF(C28:EL28,"1.m")</f>
        <v>0</v>
      </c>
      <c r="ER28" s="63">
        <f>COUNTIF(C28:EL28,"2.m")</f>
        <v>1</v>
      </c>
      <c r="ES28" s="63">
        <f>COUNTIF(C28:EL28,"3.m")</f>
        <v>0</v>
      </c>
      <c r="ET28" s="64">
        <f>COUNTIF(C28:EL28,"4.m")</f>
        <v>0</v>
      </c>
      <c r="EU28" s="89">
        <v>0</v>
      </c>
    </row>
    <row r="29" spans="1:151" ht="19.95" customHeight="1" x14ac:dyDescent="0.3">
      <c r="A29" s="73">
        <v>25</v>
      </c>
      <c r="B29" s="76" t="s">
        <v>356</v>
      </c>
      <c r="C29" s="33"/>
      <c r="D29" s="34"/>
      <c r="E29" s="34"/>
      <c r="F29" s="35"/>
      <c r="G29" s="33"/>
      <c r="H29" s="34"/>
      <c r="I29" s="34"/>
      <c r="J29" s="35"/>
      <c r="K29" s="33"/>
      <c r="L29" s="34"/>
      <c r="M29" s="34"/>
      <c r="N29" s="35"/>
      <c r="O29" s="33">
        <v>2</v>
      </c>
      <c r="P29" s="34">
        <v>1</v>
      </c>
      <c r="Q29" s="34" t="s">
        <v>12</v>
      </c>
      <c r="R29" s="35">
        <v>7</v>
      </c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9"/>
      <c r="BK29" s="33"/>
      <c r="BL29" s="34"/>
      <c r="BM29" s="34"/>
      <c r="BN29" s="35"/>
      <c r="BO29" s="36"/>
      <c r="BP29" s="34"/>
      <c r="BQ29" s="34"/>
      <c r="BR29" s="39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9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9"/>
      <c r="DO29" s="33"/>
      <c r="DP29" s="34"/>
      <c r="DQ29" s="34"/>
      <c r="DR29" s="38"/>
      <c r="DS29" s="36"/>
      <c r="DT29" s="34"/>
      <c r="DU29" s="34"/>
      <c r="DV29" s="39"/>
      <c r="DW29" s="33"/>
      <c r="DX29" s="34"/>
      <c r="DY29" s="34"/>
      <c r="DZ29" s="38"/>
      <c r="EA29" s="36"/>
      <c r="EB29" s="34"/>
      <c r="EC29" s="34"/>
      <c r="ED29" s="39"/>
      <c r="EE29" s="33"/>
      <c r="EF29" s="34"/>
      <c r="EG29" s="34"/>
      <c r="EH29" s="38"/>
      <c r="EI29" s="33"/>
      <c r="EJ29" s="34"/>
      <c r="EK29" s="34"/>
      <c r="EL29" s="37"/>
      <c r="EM29" s="88">
        <f>SUM(C29+G29+K29+O29+S29+W29+AA29+AE29+AI29+AM29+AQ29+AU29+AY29+BC29+BG29+BK29+BO29+BS29+BW29+CA29+CE29+CI29+CM29+CQ29+CU29+CY29+DC29+DG29+DK29+DO29+DS29+DW29+EA29+EE29+EI29)</f>
        <v>2</v>
      </c>
      <c r="EN29" s="60">
        <f>(D29+H29+L29+P29+T29+X29+AB29+AF29+AJ29+AN29+AR29+AV29+AZ29+BD29+BH29+BL29+BP29+BT29+BX29+CB29+CF29+CJ29+CN29+CR29+CV29+CZ29+DD29+DH29+DL29+DP29+DT29+DX29+EB29+EF29+EJ29)</f>
        <v>1</v>
      </c>
      <c r="EO29" s="61">
        <f>(EM29/(EN29+EM29)*100)</f>
        <v>66.666666666666657</v>
      </c>
      <c r="EP29" s="62">
        <f>(F29+J29+N29+R29+V29+Z29+AD29+AH29+AL29+AP29+AT29+AX29+BB29+BF29+BJ29+BN29+BR29+BV29+BZ29+CD29+CH29+CL29+CP29+CT29+CX29+DB29+DF29+DJ29+DN29+DR29+DV29+DZ29+ED29+EH29+EL29)</f>
        <v>7</v>
      </c>
      <c r="EQ29" s="63">
        <f>COUNTIF(C29:EL29,"1.m")</f>
        <v>0</v>
      </c>
      <c r="ER29" s="63">
        <f>COUNTIF(C29:EL29,"2.m")</f>
        <v>1</v>
      </c>
      <c r="ES29" s="63">
        <f>COUNTIF(C29:EL29,"3.m")</f>
        <v>0</v>
      </c>
      <c r="ET29" s="64">
        <f>COUNTIF(C29:EL29,"4.m")</f>
        <v>0</v>
      </c>
      <c r="EU29" s="89">
        <f>COUNTIF(C29:EL29,"5.m")</f>
        <v>0</v>
      </c>
    </row>
    <row r="30" spans="1:151" ht="19.95" customHeight="1" x14ac:dyDescent="0.3">
      <c r="A30" s="73">
        <v>26</v>
      </c>
      <c r="B30" s="76" t="s">
        <v>358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>
        <v>2</v>
      </c>
      <c r="P30" s="34">
        <v>1</v>
      </c>
      <c r="Q30" s="34" t="s">
        <v>12</v>
      </c>
      <c r="R30" s="35">
        <v>7</v>
      </c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5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9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9"/>
      <c r="DO30" s="33"/>
      <c r="DP30" s="34"/>
      <c r="DQ30" s="34"/>
      <c r="DR30" s="35"/>
      <c r="DS30" s="36"/>
      <c r="DT30" s="34"/>
      <c r="DU30" s="34"/>
      <c r="DV30" s="37"/>
      <c r="DW30" s="33"/>
      <c r="DX30" s="34"/>
      <c r="DY30" s="34"/>
      <c r="DZ30" s="35"/>
      <c r="EA30" s="36"/>
      <c r="EB30" s="34"/>
      <c r="EC30" s="34"/>
      <c r="ED30" s="39"/>
      <c r="EE30" s="33"/>
      <c r="EF30" s="34"/>
      <c r="EG30" s="34"/>
      <c r="EH30" s="38"/>
      <c r="EI30" s="33"/>
      <c r="EJ30" s="34"/>
      <c r="EK30" s="34"/>
      <c r="EL30" s="37"/>
      <c r="EM30" s="88">
        <f>SUM(C30+G30+K30+O30+S30+W30+AA30+AE30+AI30+AM30+AQ30+AU30+AY30+BC30+BG30+BK30+BO30+BS30+BW30+CA30+CE30+CI30+CM30+CQ30+CU30+CY30+DC30+DG30+DK30+DO30+DS30+DW30+EA30+EE30+EI30)</f>
        <v>2</v>
      </c>
      <c r="EN30" s="60">
        <f>(D30+H30+L30+P30+T30+X30+AB30+AF30+AJ30+AN30+AR30+AV30+AZ30+BD30+BH30+BL30+BP30+BT30+BX30+CB30+CF30+CJ30+CN30+CR30+CV30+CZ30+DD30+DH30+DL30+DP30+DT30+DX30+EB30+EF30+EJ30)</f>
        <v>1</v>
      </c>
      <c r="EO30" s="61">
        <f>(EM30/(EN30+EM30)*100)</f>
        <v>66.666666666666657</v>
      </c>
      <c r="EP30" s="62">
        <f>(F30+J30+N30+R30+V30+Z30+AD30+AH30+AL30+AP30+AT30+AX30+BB30+BF30+BJ30+BN30+BR30+BV30+BZ30+CD30+CH30+CL30+CP30+CT30+CX30+DB30+DF30+DJ30+DN30+DR30+DV30+DZ30+ED30+EH30+EL30)</f>
        <v>7</v>
      </c>
      <c r="EQ30" s="63">
        <f>COUNTIF(C30:EL30,"1.m")</f>
        <v>0</v>
      </c>
      <c r="ER30" s="63">
        <f>COUNTIF(C30:EL30,"2.m")</f>
        <v>1</v>
      </c>
      <c r="ES30" s="63">
        <f>COUNTIF(C30:EL30,"3.m")</f>
        <v>0</v>
      </c>
      <c r="ET30" s="64">
        <f>COUNTIF(C30:EL30,"4.m")</f>
        <v>0</v>
      </c>
      <c r="EU30" s="89">
        <f>COUNTIF(C30:EL30,"5.m")</f>
        <v>0</v>
      </c>
    </row>
    <row r="31" spans="1:151" ht="19.95" customHeight="1" x14ac:dyDescent="0.3">
      <c r="A31" s="73">
        <v>27</v>
      </c>
      <c r="B31" s="76" t="s">
        <v>360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>
        <v>2</v>
      </c>
      <c r="P31" s="34">
        <v>1</v>
      </c>
      <c r="Q31" s="34" t="s">
        <v>220</v>
      </c>
      <c r="R31" s="35">
        <v>7</v>
      </c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5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5"/>
      <c r="CM31" s="36"/>
      <c r="CN31" s="34"/>
      <c r="CO31" s="34"/>
      <c r="CP31" s="37"/>
      <c r="CQ31" s="33"/>
      <c r="CR31" s="34"/>
      <c r="CS31" s="34"/>
      <c r="CT31" s="35"/>
      <c r="CU31" s="36"/>
      <c r="CV31" s="34"/>
      <c r="CW31" s="34"/>
      <c r="CX31" s="37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7"/>
      <c r="DO31" s="33"/>
      <c r="DP31" s="34"/>
      <c r="DQ31" s="34"/>
      <c r="DR31" s="35"/>
      <c r="DS31" s="36"/>
      <c r="DT31" s="34"/>
      <c r="DU31" s="34"/>
      <c r="DV31" s="37"/>
      <c r="DW31" s="33"/>
      <c r="DX31" s="34"/>
      <c r="DY31" s="34"/>
      <c r="DZ31" s="35"/>
      <c r="EA31" s="36"/>
      <c r="EB31" s="34"/>
      <c r="EC31" s="34"/>
      <c r="ED31" s="37"/>
      <c r="EE31" s="33"/>
      <c r="EF31" s="34"/>
      <c r="EG31" s="34"/>
      <c r="EH31" s="35"/>
      <c r="EI31" s="33"/>
      <c r="EJ31" s="34"/>
      <c r="EK31" s="34"/>
      <c r="EL31" s="37"/>
      <c r="EM31" s="88">
        <f>SUM(C31+G31+K31+O31+S31+W31+AA31+AE31+AI31+AM31+AQ31+AU31+AY31+BC31+BG31+BK31+BO31+BS31+BW31+CA31+CE31+CI31+CM31+CQ31+CU31+CY31+DC31+DG31+DK31+DO31+DS31+DW31+EA31+EE31+EI31)</f>
        <v>2</v>
      </c>
      <c r="EN31" s="60">
        <f>(D31+H31+L31+P31+T31+X31+AB31+AF31+AJ31+AN31+AR31+AV31+AZ31+BD31+BH31+BL31+BP31+BT31+BX31+CB31+CF31+CJ31+CN31+CR31+CV31+CZ31+DD31+DH31+DL31+DP31+DT31+DX31+EB31+EF31+EJ31)</f>
        <v>1</v>
      </c>
      <c r="EO31" s="61">
        <f>(EM31/(EN31+EM31)*100)</f>
        <v>66.666666666666657</v>
      </c>
      <c r="EP31" s="62">
        <f>(F31+J31+N31+R31+V31+Z31+AD31+AH31+AL31+AP31+AT31+AX31+BB31+BF31+BJ31+BN31+BR31+BV31+BZ31+CD31+CH31+CL31+CP31+CT31+CX31+DB31+DF31+DJ31+DN31+DR31+DV31+DZ31+ED31+EH31+EL31)</f>
        <v>7</v>
      </c>
      <c r="EQ31" s="63">
        <f>COUNTIF(C31:EL31,"1.m")</f>
        <v>0</v>
      </c>
      <c r="ER31" s="63">
        <f>COUNTIF(C31:EL31,"2.m")</f>
        <v>0</v>
      </c>
      <c r="ES31" s="63">
        <f>COUNTIF(C31:EL31,"3.m")</f>
        <v>1</v>
      </c>
      <c r="ET31" s="64">
        <f>COUNTIF(C31:EL31,"4.m")</f>
        <v>0</v>
      </c>
      <c r="EU31" s="89">
        <f>COUNTIF(C31:EL31,"5.m")</f>
        <v>0</v>
      </c>
    </row>
    <row r="32" spans="1:151" ht="19.95" customHeight="1" x14ac:dyDescent="0.3">
      <c r="A32" s="73">
        <v>28</v>
      </c>
      <c r="B32" s="76" t="s">
        <v>362</v>
      </c>
      <c r="C32" s="33"/>
      <c r="D32" s="34"/>
      <c r="E32" s="34"/>
      <c r="F32" s="35"/>
      <c r="G32" s="33"/>
      <c r="H32" s="34"/>
      <c r="I32" s="34"/>
      <c r="J32" s="35"/>
      <c r="K32" s="33"/>
      <c r="L32" s="34"/>
      <c r="M32" s="34"/>
      <c r="N32" s="35"/>
      <c r="O32" s="33">
        <v>2</v>
      </c>
      <c r="P32" s="34">
        <v>1</v>
      </c>
      <c r="Q32" s="34" t="s">
        <v>12</v>
      </c>
      <c r="R32" s="35">
        <v>7</v>
      </c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5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9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9"/>
      <c r="DO32" s="33"/>
      <c r="DP32" s="34"/>
      <c r="DQ32" s="34"/>
      <c r="DR32" s="38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37"/>
      <c r="EM32" s="88">
        <f>SUM(C32+G32+K32+O32+S32+W32+AA32+AE32+AI32+AM32+AQ32+AU32+AY32+BC32+BG32+BK32+BO32+BS32+BW32+CA32+CE32+CI32+CM32+CQ32+CU32+CY32+DC32+DG32+DK32+DO32+DS32+DW32+EA32+EE32+EI32)</f>
        <v>2</v>
      </c>
      <c r="EN32" s="60">
        <f>(D32+H32+L32+P32+T32+X32+AB32+AF32+AJ32+AN32+AR32+AV32+AZ32+BD32+BH32+BL32+BP32+BT32+BX32+CB32+CF32+CJ32+CN32+CR32+CV32+CZ32+DD32+DH32+DL32+DP32+DT32+DX32+EB32+EF32+EJ32)</f>
        <v>1</v>
      </c>
      <c r="EO32" s="61">
        <f>(EM32/(EN32+EM32)*100)</f>
        <v>66.666666666666657</v>
      </c>
      <c r="EP32" s="62">
        <f>(F32+J32+N32+R32+V32+Z32+AD32+AH32+AL32+AP32+AT32+AX32+BB32+BF32+BJ32+BN32+BR32+BV32+BZ32+CD32+CH32+CL32+CP32+CT32+CX32+DB32+DF32+DJ32+DN32+DR32+DV32+DZ32+ED32+EH32+EL32)</f>
        <v>7</v>
      </c>
      <c r="EQ32" s="63">
        <f>COUNTIF(C32:EL32,"1.m")</f>
        <v>0</v>
      </c>
      <c r="ER32" s="63">
        <f>COUNTIF(C32:EL32,"2.m")</f>
        <v>1</v>
      </c>
      <c r="ES32" s="63">
        <f>COUNTIF(C32:EL32,"3.m")</f>
        <v>0</v>
      </c>
      <c r="ET32" s="64">
        <f>COUNTIF(C32:EL32,"4.m")</f>
        <v>0</v>
      </c>
      <c r="EU32" s="89">
        <f>COUNTIF(C32:EL32,"5.m")</f>
        <v>0</v>
      </c>
    </row>
    <row r="33" spans="1:151" ht="19.95" customHeight="1" x14ac:dyDescent="0.3">
      <c r="A33" s="73">
        <v>29</v>
      </c>
      <c r="B33" s="76" t="s">
        <v>364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>
        <v>2</v>
      </c>
      <c r="P33" s="34">
        <v>1</v>
      </c>
      <c r="Q33" s="34" t="s">
        <v>12</v>
      </c>
      <c r="R33" s="35">
        <v>7</v>
      </c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7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7"/>
      <c r="DO33" s="33"/>
      <c r="DP33" s="34"/>
      <c r="DQ33" s="34"/>
      <c r="DR33" s="35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5"/>
      <c r="EI33" s="33"/>
      <c r="EJ33" s="34"/>
      <c r="EK33" s="34"/>
      <c r="EL33" s="37"/>
      <c r="EM33" s="88">
        <f>SUM(C33+G33+K33+O33+S33+W33+AA33+AE33+AI33+AM33+AQ33+AU33+AY33+BC33+BG33+BK33+BO33+BS33+BW33+CA33+CE33+CI33+CM33+CQ33+CU33+CY33+DC33+DG33+DK33+DO33+DS33+DW33+EA33+EE33+EI33)</f>
        <v>2</v>
      </c>
      <c r="EN33" s="60">
        <f>(D33+H33+L33+P33+T33+X33+AB33+AF33+AJ33+AN33+AR33+AV33+AZ33+BD33+BH33+BL33+BP33+BT33+BX33+CB33+CF33+CJ33+CN33+CR33+CV33+CZ33+DD33+DH33+DL33+DP33+DT33+DX33+EB33+EF33+EJ33)</f>
        <v>1</v>
      </c>
      <c r="EO33" s="61">
        <f>(EM33/(EN33+EM33)*100)</f>
        <v>66.666666666666657</v>
      </c>
      <c r="EP33" s="62">
        <f>(F33+J33+N33+R33+V33+Z33+AD33+AH33+AL33+AP33+AT33+AX33+BB33+BF33+BJ33+BN33+BR33+BV33+BZ33+CD33+CH33+CL33+CP33+CT33+CX33+DB33+DF33+DJ33+DN33+DR33+DV33+DZ33+ED33+EH33+EL33)</f>
        <v>7</v>
      </c>
      <c r="EQ33" s="63">
        <f>COUNTIF(C33:EL33,"1.m")</f>
        <v>0</v>
      </c>
      <c r="ER33" s="63">
        <f>COUNTIF(C33:EL33,"2.m")</f>
        <v>1</v>
      </c>
      <c r="ES33" s="63">
        <f>COUNTIF(C33:EL33,"3.m")</f>
        <v>0</v>
      </c>
      <c r="ET33" s="64">
        <f>COUNTIF(C33:EL33,"4.m")</f>
        <v>0</v>
      </c>
      <c r="EU33" s="89">
        <f>COUNTIF(C33:EL33,"5.m")</f>
        <v>0</v>
      </c>
    </row>
    <row r="34" spans="1:151" ht="19.95" customHeight="1" x14ac:dyDescent="0.3">
      <c r="A34" s="73">
        <v>30</v>
      </c>
      <c r="B34" s="76" t="s">
        <v>368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>
        <v>2</v>
      </c>
      <c r="P34" s="34">
        <v>1</v>
      </c>
      <c r="Q34" s="34" t="s">
        <v>12</v>
      </c>
      <c r="R34" s="35">
        <v>7</v>
      </c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9"/>
      <c r="BK34" s="33"/>
      <c r="BL34" s="34"/>
      <c r="BM34" s="34"/>
      <c r="BN34" s="38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9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9"/>
      <c r="DO34" s="33"/>
      <c r="DP34" s="34"/>
      <c r="DQ34" s="34"/>
      <c r="DR34" s="38"/>
      <c r="DS34" s="36"/>
      <c r="DT34" s="34"/>
      <c r="DU34" s="34"/>
      <c r="DV34" s="39"/>
      <c r="DW34" s="33"/>
      <c r="DX34" s="34"/>
      <c r="DY34" s="34"/>
      <c r="DZ34" s="38"/>
      <c r="EA34" s="36"/>
      <c r="EB34" s="34"/>
      <c r="EC34" s="34"/>
      <c r="ED34" s="39"/>
      <c r="EE34" s="33"/>
      <c r="EF34" s="34"/>
      <c r="EG34" s="34"/>
      <c r="EH34" s="38"/>
      <c r="EI34" s="33"/>
      <c r="EJ34" s="34"/>
      <c r="EK34" s="34"/>
      <c r="EL34" s="37"/>
      <c r="EM34" s="88">
        <f>SUM(C34+G34+K34+O34+S34+W34+AA34+AE34+AI34+AM34+AQ34+AU34+AY34+BC34+BG34+BK34+BO34+BS34+BW34+CA34+CE34+CI34+CM34+CQ34+CU34+CY34+DC34+DG34+DK34+DO34+DS34+DW34+EA34+EE34+EI34)</f>
        <v>2</v>
      </c>
      <c r="EN34" s="60">
        <f>(D34+H34+L34+P34+T34+X34+AB34+AF34+AJ34+AN34+AR34+AV34+AZ34+BD34+BH34+BL34+BP34+BT34+BX34+CB34+CF34+CJ34+CN34+CR34+CV34+CZ34+DD34+DH34+DL34+DP34+DT34+DX34+EB34+EF34+EJ34)</f>
        <v>1</v>
      </c>
      <c r="EO34" s="61">
        <f>(EM34/(EN34+EM34)*100)</f>
        <v>66.666666666666657</v>
      </c>
      <c r="EP34" s="62">
        <f>(F34+J34+N34+R34+V34+Z34+AD34+AH34+AL34+AP34+AT34+AX34+BB34+BF34+BJ34+BN34+BR34+BV34+BZ34+CD34+CH34+CL34+CP34+CT34+CX34+DB34+DF34+DJ34+DN34+DR34+DV34+DZ34+ED34+EH34+EL34)</f>
        <v>7</v>
      </c>
      <c r="EQ34" s="63">
        <f>COUNTIF(C34:EL34,"1.m")</f>
        <v>0</v>
      </c>
      <c r="ER34" s="63">
        <f>COUNTIF(C34:EL34,"2.m")</f>
        <v>1</v>
      </c>
      <c r="ES34" s="63">
        <f>COUNTIF(C34:EL34,"3.m")</f>
        <v>0</v>
      </c>
      <c r="ET34" s="64">
        <f>COUNTIF(C34:EL34,"4.m")</f>
        <v>0</v>
      </c>
      <c r="EU34" s="89">
        <f>COUNTIF(C34:EL34,"5.m")</f>
        <v>0</v>
      </c>
    </row>
    <row r="35" spans="1:151" ht="19.95" customHeight="1" x14ac:dyDescent="0.3">
      <c r="A35" s="73">
        <v>31</v>
      </c>
      <c r="B35" s="76" t="s">
        <v>347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>
        <v>2</v>
      </c>
      <c r="P35" s="34">
        <v>2</v>
      </c>
      <c r="Q35" s="34" t="s">
        <v>221</v>
      </c>
      <c r="R35" s="35">
        <v>7</v>
      </c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7"/>
      <c r="BK35" s="33"/>
      <c r="BL35" s="34"/>
      <c r="BM35" s="34"/>
      <c r="BN35" s="38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9"/>
      <c r="CQ35" s="33"/>
      <c r="CR35" s="34"/>
      <c r="CS35" s="34"/>
      <c r="CT35" s="38"/>
      <c r="CU35" s="36"/>
      <c r="CV35" s="34"/>
      <c r="CW35" s="34"/>
      <c r="CX35" s="39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9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5"/>
      <c r="EI35" s="33"/>
      <c r="EJ35" s="34"/>
      <c r="EK35" s="34"/>
      <c r="EL35" s="37"/>
      <c r="EM35" s="88">
        <f>SUM(C35+G35+K35+O35+S35+W35+AA35+AE35+AI35+AM35+AQ35+AU35+AY35+BC35+BG35+BK35+BO35+BS35+BW35+CA35+CE35+CI35+CM35+CQ35+CU35+CY35+DC35+DG35+DK35+DO35+DS35+DW35+EA35+EE35+EI35)</f>
        <v>2</v>
      </c>
      <c r="EN35" s="60">
        <f>(D35+H35+L35+P35+T35+X35+AB35+AF35+AJ35+AN35+AR35+AV35+AZ35+BD35+BH35+BL35+BP35+BT35+BX35+CB35+CF35+CJ35+CN35+CR35+CV35+CZ35+DD35+DH35+DL35+DP35+DT35+DX35+EB35+EF35+EJ35)</f>
        <v>2</v>
      </c>
      <c r="EO35" s="61">
        <f>(EM35/(EN35+EM35)*100)</f>
        <v>50</v>
      </c>
      <c r="EP35" s="62">
        <f>(F35+J35+N35+R35+V35+Z35+AD35+AH35+AL35+AP35+AT35+AX35+BB35+BF35+BJ35+BN35+BR35+BV35+BZ35+CD35+CH35+CL35+CP35+CT35+CX35+DB35+DF35+DJ35+DN35+DR35+DV35+DZ35+ED35+EH35+EL35)</f>
        <v>7</v>
      </c>
      <c r="EQ35" s="63">
        <f>COUNTIF(C35:EL35,"1.m")</f>
        <v>0</v>
      </c>
      <c r="ER35" s="63">
        <f>COUNTIF(C35:EL35,"2.m")</f>
        <v>0</v>
      </c>
      <c r="ES35" s="63">
        <f>COUNTIF(C35:EL35,"3.m")</f>
        <v>0</v>
      </c>
      <c r="ET35" s="64">
        <f>COUNTIF(C35:EL35,"4.m")</f>
        <v>1</v>
      </c>
      <c r="EU35" s="89">
        <f>COUNTIF(C35:EL35,"5.m")</f>
        <v>0</v>
      </c>
    </row>
    <row r="36" spans="1:151" ht="19.95" customHeight="1" x14ac:dyDescent="0.3">
      <c r="A36" s="73">
        <v>32</v>
      </c>
      <c r="B36" s="76" t="s">
        <v>348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>
        <v>2</v>
      </c>
      <c r="P36" s="34">
        <v>2</v>
      </c>
      <c r="Q36" s="34" t="s">
        <v>220</v>
      </c>
      <c r="R36" s="35">
        <v>7</v>
      </c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8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5"/>
      <c r="CM36" s="36"/>
      <c r="CN36" s="34"/>
      <c r="CO36" s="34"/>
      <c r="CP36" s="37"/>
      <c r="CQ36" s="33"/>
      <c r="CR36" s="34"/>
      <c r="CS36" s="34"/>
      <c r="CT36" s="35"/>
      <c r="CU36" s="36"/>
      <c r="CV36" s="34"/>
      <c r="CW36" s="34"/>
      <c r="CX36" s="37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7"/>
      <c r="DO36" s="33"/>
      <c r="DP36" s="34"/>
      <c r="DQ36" s="34"/>
      <c r="DR36" s="35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7"/>
      <c r="EE36" s="33"/>
      <c r="EF36" s="34"/>
      <c r="EG36" s="34"/>
      <c r="EH36" s="35"/>
      <c r="EI36" s="33"/>
      <c r="EJ36" s="34"/>
      <c r="EK36" s="34"/>
      <c r="EL36" s="37"/>
      <c r="EM36" s="88">
        <f>SUM(C36+G36+K36+O36+S36+W36+AA36+AE36+AI36+AM36+AQ36+AU36+AY36+BC36+BG36+BK36+BO36+BS36+BW36+CA36+CE36+CI36+CM36+CQ36+CU36+CY36+DC36+DG36+DK36+DO36+DS36+DW36+EA36+EE36+EI36)</f>
        <v>2</v>
      </c>
      <c r="EN36" s="60">
        <f>(D36+H36+L36+P36+T36+X36+AB36+AF36+AJ36+AN36+AR36+AV36+AZ36+BD36+BH36+BL36+BP36+BT36+BX36+CB36+CF36+CJ36+CN36+CR36+CV36+CZ36+DD36+DH36+DL36+DP36+DT36+DX36+EB36+EF36+EJ36)</f>
        <v>2</v>
      </c>
      <c r="EO36" s="61">
        <f>(EM36/(EN36+EM36)*100)</f>
        <v>50</v>
      </c>
      <c r="EP36" s="62">
        <f>(F36+J36+N36+R36+V36+Z36+AD36+AH36+AL36+AP36+AT36+AX36+BB36+BF36+BJ36+BN36+BR36+BV36+BZ36+CD36+CH36+CL36+CP36+CT36+CX36+DB36+DF36+DJ36+DN36+DR36+DV36+DZ36+ED36+EH36+EL36)</f>
        <v>7</v>
      </c>
      <c r="EQ36" s="63">
        <f>COUNTIF(C36:EL36,"1.m")</f>
        <v>0</v>
      </c>
      <c r="ER36" s="63">
        <f>COUNTIF(C36:EL36,"2.m")</f>
        <v>0</v>
      </c>
      <c r="ES36" s="63">
        <f>COUNTIF(C36:EL36,"3.m")</f>
        <v>1</v>
      </c>
      <c r="ET36" s="64">
        <f>COUNTIF(C36:EL36,"4.m")</f>
        <v>0</v>
      </c>
      <c r="EU36" s="89">
        <f>COUNTIF(C36:EL36,"5.m")</f>
        <v>0</v>
      </c>
    </row>
    <row r="37" spans="1:151" ht="19.95" customHeight="1" x14ac:dyDescent="0.3">
      <c r="A37" s="73">
        <v>33</v>
      </c>
      <c r="B37" s="76" t="s">
        <v>350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>
        <v>2</v>
      </c>
      <c r="P37" s="34">
        <v>2</v>
      </c>
      <c r="Q37" s="34" t="s">
        <v>12</v>
      </c>
      <c r="R37" s="35">
        <v>7</v>
      </c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8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9"/>
      <c r="DO37" s="33"/>
      <c r="DP37" s="34"/>
      <c r="DQ37" s="34"/>
      <c r="DR37" s="38"/>
      <c r="DS37" s="36"/>
      <c r="DT37" s="34"/>
      <c r="DU37" s="34"/>
      <c r="DV37" s="39"/>
      <c r="DW37" s="33"/>
      <c r="DX37" s="34"/>
      <c r="DY37" s="34"/>
      <c r="DZ37" s="38"/>
      <c r="EA37" s="36"/>
      <c r="EB37" s="34"/>
      <c r="EC37" s="34"/>
      <c r="ED37" s="39"/>
      <c r="EE37" s="33"/>
      <c r="EF37" s="34"/>
      <c r="EG37" s="34"/>
      <c r="EH37" s="38"/>
      <c r="EI37" s="33"/>
      <c r="EJ37" s="34"/>
      <c r="EK37" s="34"/>
      <c r="EL37" s="37"/>
      <c r="EM37" s="88">
        <f>SUM(C37+G37+K37+O37+S37+W37+AA37+AE37+AI37+AM37+AQ37+AU37+AY37+BC37+BG37+BK37+BO37+BS37+BW37+CA37+CE37+CI37+CM37+CQ37+CU37+CY37+DC37+DG37+DK37+DO37+DS37+DW37+EA37+EE37+EI37)</f>
        <v>2</v>
      </c>
      <c r="EN37" s="60">
        <f>(D37+H37+L37+P37+T37+X37+AB37+AF37+AJ37+AN37+AR37+AV37+AZ37+BD37+BH37+BL37+BP37+BT37+BX37+CB37+CF37+CJ37+CN37+CR37+CV37+CZ37+DD37+DH37+DL37+DP37+DT37+DX37+EB37+EF37+EJ37)</f>
        <v>2</v>
      </c>
      <c r="EO37" s="61">
        <f>(EM37/(EN37+EM37)*100)</f>
        <v>50</v>
      </c>
      <c r="EP37" s="62">
        <f>(F37+J37+N37+R37+V37+Z37+AD37+AH37+AL37+AP37+AT37+AX37+BB37+BF37+BJ37+BN37+BR37+BV37+BZ37+CD37+CH37+CL37+CP37+CT37+CX37+DB37+DF37+DJ37+DN37+DR37+DV37+DZ37+ED37+EH37+EL37)</f>
        <v>7</v>
      </c>
      <c r="EQ37" s="63">
        <f>COUNTIF(C37:EL37,"1.m")</f>
        <v>0</v>
      </c>
      <c r="ER37" s="63">
        <f>COUNTIF(C37:EL37,"2.m")</f>
        <v>1</v>
      </c>
      <c r="ES37" s="63">
        <f>COUNTIF(C37:EL37,"3.m")</f>
        <v>0</v>
      </c>
      <c r="ET37" s="64">
        <f>COUNTIF(C37:EL37,"4.m")</f>
        <v>0</v>
      </c>
      <c r="EU37" s="89">
        <f>COUNTIF(C37:EL37,"5.m")</f>
        <v>0</v>
      </c>
    </row>
    <row r="38" spans="1:151" ht="19.95" customHeight="1" x14ac:dyDescent="0.3">
      <c r="A38" s="73">
        <v>34</v>
      </c>
      <c r="B38" s="76" t="s">
        <v>404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>
        <v>2</v>
      </c>
      <c r="T38" s="34">
        <v>1</v>
      </c>
      <c r="U38" s="34" t="s">
        <v>12</v>
      </c>
      <c r="V38" s="35">
        <v>6</v>
      </c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9"/>
      <c r="BK38" s="33"/>
      <c r="BL38" s="34"/>
      <c r="BM38" s="34"/>
      <c r="BN38" s="38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9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9"/>
      <c r="DO38" s="33"/>
      <c r="DP38" s="34"/>
      <c r="DQ38" s="34"/>
      <c r="DR38" s="38"/>
      <c r="DS38" s="36"/>
      <c r="DT38" s="34"/>
      <c r="DU38" s="34"/>
      <c r="DV38" s="39"/>
      <c r="DW38" s="33"/>
      <c r="DX38" s="34"/>
      <c r="DY38" s="34"/>
      <c r="DZ38" s="38"/>
      <c r="EA38" s="36"/>
      <c r="EB38" s="34"/>
      <c r="EC38" s="34"/>
      <c r="ED38" s="39"/>
      <c r="EE38" s="33"/>
      <c r="EF38" s="34"/>
      <c r="EG38" s="34"/>
      <c r="EH38" s="38"/>
      <c r="EI38" s="33"/>
      <c r="EJ38" s="34"/>
      <c r="EK38" s="34"/>
      <c r="EL38" s="37"/>
      <c r="EM38" s="88">
        <f>SUM(C38+G38+K38+O38+S38+W38+AA38+AE38+AI38+AM38+AQ38+AU38+AY38+BC38+BG38+BK38+BO38+BS38+BW38+CA38+CE38+CI38+CM38+CQ38+CU38+CY38+DC38+DG38+DK38+DO38+DS38+DW38+EA38+EE38+EI38)</f>
        <v>2</v>
      </c>
      <c r="EN38" s="60">
        <f>(D38+H38+L38+P38+T38+X38+AB38+AF38+AJ38+AN38+AR38+AV38+AZ38+BD38+BH38+BL38+BP38+BT38+BX38+CB38+CF38+CJ38+CN38+CR38+CV38+CZ38+DD38+DH38+DL38+DP38+DT38+DX38+EB38+EF38+EJ38)</f>
        <v>1</v>
      </c>
      <c r="EO38" s="61">
        <f>(EM38/(EN38+EM38)*100)</f>
        <v>66.666666666666657</v>
      </c>
      <c r="EP38" s="62">
        <f>(F38+J38+N38+R38+V38+Z38+AD38+AH38+AL38+AP38+AT38+AX38+BB38+BF38+BJ38+BN38+BR38+BV38+BZ38+CD38+CH38+CL38+CP38+CT38+CX38+DB38+DF38+DJ38+DN38+DR38+DV38+DZ38+ED38+EH38+EL38)</f>
        <v>6</v>
      </c>
      <c r="EQ38" s="63">
        <f>COUNTIF(C38:EL38,"1.m")</f>
        <v>0</v>
      </c>
      <c r="ER38" s="63">
        <f>COUNTIF(C38:EL38,"2.m")</f>
        <v>1</v>
      </c>
      <c r="ES38" s="63">
        <f>COUNTIF(C38:EL38,"3.m")</f>
        <v>0</v>
      </c>
      <c r="ET38" s="64">
        <f>COUNTIF(C38:EL38,"4.m")</f>
        <v>0</v>
      </c>
      <c r="EU38" s="89">
        <f>COUNTIF(C38:EL38,"5.m")</f>
        <v>0</v>
      </c>
    </row>
    <row r="39" spans="1:151" ht="19.95" customHeight="1" x14ac:dyDescent="0.3">
      <c r="A39" s="73">
        <v>35</v>
      </c>
      <c r="B39" s="76" t="s">
        <v>406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>
        <v>2</v>
      </c>
      <c r="T39" s="34">
        <v>1</v>
      </c>
      <c r="U39" s="34" t="s">
        <v>219</v>
      </c>
      <c r="V39" s="35">
        <v>6</v>
      </c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5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8"/>
      <c r="CM39" s="36"/>
      <c r="CN39" s="34"/>
      <c r="CO39" s="34"/>
      <c r="CP39" s="39"/>
      <c r="CQ39" s="33"/>
      <c r="CR39" s="34"/>
      <c r="CS39" s="34"/>
      <c r="CT39" s="38"/>
      <c r="CU39" s="36"/>
      <c r="CV39" s="34"/>
      <c r="CW39" s="34"/>
      <c r="CX39" s="37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7"/>
      <c r="DO39" s="33"/>
      <c r="DP39" s="34"/>
      <c r="DQ39" s="34"/>
      <c r="DR39" s="35"/>
      <c r="DS39" s="36"/>
      <c r="DT39" s="34"/>
      <c r="DU39" s="34"/>
      <c r="DV39" s="37"/>
      <c r="DW39" s="33"/>
      <c r="DX39" s="34"/>
      <c r="DY39" s="34"/>
      <c r="DZ39" s="35"/>
      <c r="EA39" s="36"/>
      <c r="EB39" s="34"/>
      <c r="EC39" s="34"/>
      <c r="ED39" s="37"/>
      <c r="EE39" s="33"/>
      <c r="EF39" s="34"/>
      <c r="EG39" s="34"/>
      <c r="EH39" s="35"/>
      <c r="EI39" s="33"/>
      <c r="EJ39" s="34"/>
      <c r="EK39" s="34"/>
      <c r="EL39" s="37"/>
      <c r="EM39" s="88">
        <f>SUM(C39+G39+K39+O39+S39+W39+AA39+AE39+AI39+AM39+AQ39+AU39+AY39+BC39+BG39+BK39+BO39+BS39+BW39+CA39+CE39+CI39+CM39+CQ39+CU39+CY39+DC39+DG39+DK39+DO39+DS39+DW39+EA39+EE39+EI39)</f>
        <v>2</v>
      </c>
      <c r="EN39" s="60">
        <f>(D39+H39+L39+P39+T39+X39+AB39+AF39+AJ39+AN39+AR39+AV39+AZ39+BD39+BH39+BL39+BP39+BT39+BX39+CB39+CF39+CJ39+CN39+CR39+CV39+CZ39+DD39+DH39+DL39+DP39+DT39+DX39+EB39+EF39+EJ39)</f>
        <v>1</v>
      </c>
      <c r="EO39" s="61">
        <f>(EM39/(EN39+EM39)*100)</f>
        <v>66.666666666666657</v>
      </c>
      <c r="EP39" s="62">
        <f>(F39+J39+N39+R39+V39+Z39+AD39+AH39+AL39+AP39+AT39+AX39+BB39+BF39+BJ39+BN39+BR39+BV39+BZ39+CD39+CH39+CL39+CP39+CT39+CX39+DB39+DF39+DJ39+DN39+DR39+DV39+DZ39+ED39+EH39+EL39)</f>
        <v>6</v>
      </c>
      <c r="EQ39" s="63">
        <f>COUNTIF(C39:EL39,"1.m")</f>
        <v>1</v>
      </c>
      <c r="ER39" s="63">
        <f>COUNTIF(C39:EL39,"2.m")</f>
        <v>0</v>
      </c>
      <c r="ES39" s="63">
        <f>COUNTIF(C39:EL39,"3.m")</f>
        <v>0</v>
      </c>
      <c r="ET39" s="64">
        <f>COUNTIF(C39:EL39,"4.m")</f>
        <v>0</v>
      </c>
      <c r="EU39" s="89">
        <f>COUNTIF(C39:EL39,"5.m")</f>
        <v>0</v>
      </c>
    </row>
    <row r="40" spans="1:151" ht="19.95" customHeight="1" x14ac:dyDescent="0.3">
      <c r="A40" s="73">
        <v>36</v>
      </c>
      <c r="B40" s="76" t="s">
        <v>407</v>
      </c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>
        <v>2</v>
      </c>
      <c r="T40" s="34">
        <v>1</v>
      </c>
      <c r="U40" s="34" t="s">
        <v>220</v>
      </c>
      <c r="V40" s="35">
        <v>6</v>
      </c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9"/>
      <c r="BK40" s="33"/>
      <c r="BL40" s="34"/>
      <c r="BM40" s="34"/>
      <c r="BN40" s="38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9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9"/>
      <c r="DO40" s="33"/>
      <c r="DP40" s="34"/>
      <c r="DQ40" s="34"/>
      <c r="DR40" s="38"/>
      <c r="DS40" s="36"/>
      <c r="DT40" s="34"/>
      <c r="DU40" s="34"/>
      <c r="DV40" s="39"/>
      <c r="DW40" s="33"/>
      <c r="DX40" s="34"/>
      <c r="DY40" s="34"/>
      <c r="DZ40" s="35"/>
      <c r="EA40" s="36"/>
      <c r="EB40" s="34"/>
      <c r="EC40" s="34"/>
      <c r="ED40" s="39"/>
      <c r="EE40" s="33"/>
      <c r="EF40" s="34"/>
      <c r="EG40" s="34"/>
      <c r="EH40" s="38"/>
      <c r="EI40" s="33"/>
      <c r="EJ40" s="34"/>
      <c r="EK40" s="34"/>
      <c r="EL40" s="37"/>
      <c r="EM40" s="88">
        <f>SUM(C40+G40+K40+O40+S40+W40+AA40+AE40+AI40+AM40+AQ40+AU40+AY40+BC40+BG40+BK40+BO40+BS40+BW40+CA40+CE40+CI40+CM40+CQ40+CU40+CY40+DC40+DG40+DK40+DO40+DS40+DW40+EA40+EE40+EI40)</f>
        <v>2</v>
      </c>
      <c r="EN40" s="60">
        <f>(D40+H40+L40+P40+T40+X40+AB40+AF40+AJ40+AN40+AR40+AV40+AZ40+BD40+BH40+BL40+BP40+BT40+BX40+CB40+CF40+CJ40+CN40+CR40+CV40+CZ40+DD40+DH40+DL40+DP40+DT40+DX40+EB40+EF40+EJ40)</f>
        <v>1</v>
      </c>
      <c r="EO40" s="61">
        <f>(EM40/(EN40+EM40)*100)</f>
        <v>66.666666666666657</v>
      </c>
      <c r="EP40" s="62">
        <f>(F40+J40+N40+R40+V40+Z40+AD40+AH40+AL40+AP40+AT40+AX40+BB40+BF40+BJ40+BN40+BR40+BV40+BZ40+CD40+CH40+CL40+CP40+CT40+CX40+DB40+DF40+DJ40+DN40+DR40+DV40+DZ40+ED40+EH40+EL40)</f>
        <v>6</v>
      </c>
      <c r="EQ40" s="63">
        <f>COUNTIF(C40:EL40,"1.m")</f>
        <v>0</v>
      </c>
      <c r="ER40" s="63">
        <f>COUNTIF(C40:EL40,"2.m")</f>
        <v>0</v>
      </c>
      <c r="ES40" s="63">
        <f>COUNTIF(C40:EL40,"3.m")</f>
        <v>1</v>
      </c>
      <c r="ET40" s="64">
        <f>COUNTIF(C40:EL40,"4.m")</f>
        <v>0</v>
      </c>
      <c r="EU40" s="89">
        <f>COUNTIF(C40:EL40,"5.m")</f>
        <v>0</v>
      </c>
    </row>
    <row r="41" spans="1:151" ht="19.95" customHeight="1" x14ac:dyDescent="0.3">
      <c r="A41" s="73">
        <v>37</v>
      </c>
      <c r="B41" s="76" t="s">
        <v>408</v>
      </c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>
        <v>2</v>
      </c>
      <c r="T41" s="34">
        <v>1</v>
      </c>
      <c r="U41" s="34" t="s">
        <v>12</v>
      </c>
      <c r="V41" s="35">
        <v>6</v>
      </c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8"/>
      <c r="CM41" s="36"/>
      <c r="CN41" s="34"/>
      <c r="CO41" s="34"/>
      <c r="CP41" s="37"/>
      <c r="CQ41" s="33"/>
      <c r="CR41" s="34"/>
      <c r="CS41" s="34"/>
      <c r="CT41" s="38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37"/>
      <c r="EM41" s="88">
        <f>SUM(C41+G41+K41+O41+S41+W41+AA41+AE41+AI41+AM41+AQ41+AU41+AY41+BC41+BG41+BK41+BO41+BS41+BW41+CA41+CE41+CI41+CM41+CQ41+CU41+CY41+DC41+DG41+DK41+DO41+DS41+DW41+EA41+EE41+EI41)</f>
        <v>2</v>
      </c>
      <c r="EN41" s="60">
        <f>(D41+H41+L41+P41+T41+X41+AB41+AF41+AJ41+AN41+AR41+AV41+AZ41+BD41+BH41+BL41+BP41+BT41+BX41+CB41+CF41+CJ41+CN41+CR41+CV41+CZ41+DD41+DH41+DL41+DP41+DT41+DX41+EB41+EF41+EJ41)</f>
        <v>1</v>
      </c>
      <c r="EO41" s="61">
        <f>(EM41/(EN41+EM41)*100)</f>
        <v>66.666666666666657</v>
      </c>
      <c r="EP41" s="62">
        <f>(F41+J41+N41+R41+V41+Z41+AD41+AH41+AL41+AP41+AT41+AX41+BB41+BF41+BJ41+BN41+BR41+BV41+BZ41+CD41+CH41+CL41+CP41+CT41+CX41+DB41+DF41+DJ41+DN41+DR41+DV41+DZ41+ED41+EH41+EL41)</f>
        <v>6</v>
      </c>
      <c r="EQ41" s="63">
        <f>COUNTIF(C41:EL41,"1.m")</f>
        <v>0</v>
      </c>
      <c r="ER41" s="63">
        <f>COUNTIF(C41:EL41,"2.m")</f>
        <v>1</v>
      </c>
      <c r="ES41" s="63">
        <f>COUNTIF(C41:EL41,"3.m")</f>
        <v>0</v>
      </c>
      <c r="ET41" s="64">
        <f>COUNTIF(C41:EL41,"4.m")</f>
        <v>0</v>
      </c>
      <c r="EU41" s="89">
        <f>COUNTIF(C41:EL41,"5.m")</f>
        <v>0</v>
      </c>
    </row>
    <row r="42" spans="1:151" ht="19.95" customHeight="1" x14ac:dyDescent="0.3">
      <c r="A42" s="73">
        <v>38</v>
      </c>
      <c r="B42" s="76" t="s">
        <v>419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>
        <v>2</v>
      </c>
      <c r="T42" s="34">
        <v>1</v>
      </c>
      <c r="U42" s="34" t="s">
        <v>12</v>
      </c>
      <c r="V42" s="35">
        <v>6</v>
      </c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5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9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7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8"/>
      <c r="EI42" s="33"/>
      <c r="EJ42" s="34"/>
      <c r="EK42" s="34"/>
      <c r="EL42" s="37"/>
      <c r="EM42" s="88">
        <f>SUM(C42+G42+K42+O42+S42+W42+AA42+AE42+AI42+AM42+AQ42+AU42+AY42+BC42+BG42+BK42+BO42+BS42+BW42+CA42+CE42+CI42+CM42+CQ42+CU42+CY42+DC42+DG42+DK42+DO42+DS42+DW42+EA42+EE42+EI42)</f>
        <v>2</v>
      </c>
      <c r="EN42" s="60">
        <f>(D42+H42+L42+P42+T42+X42+AB42+AF42+AJ42+AN42+AR42+AV42+AZ42+BD42+BH42+BL42+BP42+BT42+BX42+CB42+CF42+CJ42+CN42+CR42+CV42+CZ42+DD42+DH42+DL42+DP42+DT42+DX42+EB42+EF42+EJ42)</f>
        <v>1</v>
      </c>
      <c r="EO42" s="61">
        <f>(EM42/(EN42+EM42)*100)</f>
        <v>66.666666666666657</v>
      </c>
      <c r="EP42" s="62">
        <f>(F42+J42+N42+R42+V42+Z42+AD42+AH42+AL42+AP42+AT42+AX42+BB42+BF42+BJ42+BN42+BR42+BV42+BZ42+CD42+CH42+CL42+CP42+CT42+CX42+DB42+DF42+DJ42+DN42+DR42+DV42+DZ42+ED42+EH42+EL42)</f>
        <v>6</v>
      </c>
      <c r="EQ42" s="63">
        <f>COUNTIF(C42:EL42,"1.m")</f>
        <v>0</v>
      </c>
      <c r="ER42" s="63">
        <f>COUNTIF(C42:EL42,"2.m")</f>
        <v>1</v>
      </c>
      <c r="ES42" s="63">
        <f>COUNTIF(C42:EL42,"3.m")</f>
        <v>0</v>
      </c>
      <c r="ET42" s="64">
        <f>COUNTIF(C42:EL42,"4.m")</f>
        <v>0</v>
      </c>
      <c r="EU42" s="89">
        <f>COUNTIF(C42:EL42,"5.m")</f>
        <v>0</v>
      </c>
    </row>
    <row r="43" spans="1:151" ht="19.95" customHeight="1" x14ac:dyDescent="0.3">
      <c r="A43" s="73">
        <v>39</v>
      </c>
      <c r="B43" s="76" t="s">
        <v>276</v>
      </c>
      <c r="C43" s="33"/>
      <c r="D43" s="34"/>
      <c r="E43" s="34"/>
      <c r="F43" s="35"/>
      <c r="G43" s="33">
        <v>1</v>
      </c>
      <c r="H43" s="34">
        <v>1</v>
      </c>
      <c r="I43" s="34" t="s">
        <v>12</v>
      </c>
      <c r="J43" s="35">
        <v>2</v>
      </c>
      <c r="K43" s="33"/>
      <c r="L43" s="34"/>
      <c r="M43" s="34"/>
      <c r="N43" s="35"/>
      <c r="O43" s="33">
        <v>1</v>
      </c>
      <c r="P43" s="34">
        <v>2</v>
      </c>
      <c r="Q43" s="34" t="s">
        <v>220</v>
      </c>
      <c r="R43" s="35">
        <v>4</v>
      </c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5"/>
      <c r="BO43" s="36"/>
      <c r="BP43" s="34"/>
      <c r="BQ43" s="34"/>
      <c r="BR43" s="37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8"/>
      <c r="CM43" s="36"/>
      <c r="CN43" s="34"/>
      <c r="CO43" s="34"/>
      <c r="CP43" s="39"/>
      <c r="CQ43" s="33"/>
      <c r="CR43" s="34"/>
      <c r="CS43" s="34"/>
      <c r="CT43" s="38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7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37"/>
      <c r="EM43" s="88">
        <f>SUM(C43+G43+K43+O43+S43+W43+AA43+AE43+AI43+AM43+AQ43+AU43+AY43+BC43+BG43+BK43+BO43+BS43+BW43+CA43+CE43+CI43+CM43+CQ43+CU43+CY43+DC43+DG43+DK43+DO43+DS43+DW43+EA43+EE43+EI43)</f>
        <v>2</v>
      </c>
      <c r="EN43" s="60">
        <f>(D43+H43+L43+P43+T43+X43+AB43+AF43+AJ43+AN43+AR43+AV43+AZ43+BD43+BH43+BL43+BP43+BT43+BX43+CB43+CF43+CJ43+CN43+CR43+CV43+CZ43+DD43+DH43+DL43+DP43+DT43+DX43+EB43+EF43+EJ43)</f>
        <v>3</v>
      </c>
      <c r="EO43" s="61">
        <f>(EM43/(EN43+EM43)*100)</f>
        <v>40</v>
      </c>
      <c r="EP43" s="62">
        <f>(F43+J43+N43+R43+V43+Z43+AD43+AH43+AL43+AP43+AT43+AX43+BB43+BF43+BJ43+BN43+BR43+BV43+BZ43+CD43+CH43+CL43+CP43+CT43+CX43+DB43+DF43+DJ43+DN43+DR43+DV43+DZ43+ED43+EH43+EL43)</f>
        <v>6</v>
      </c>
      <c r="EQ43" s="63">
        <f>COUNTIF(C43:EL43,"1.m")</f>
        <v>0</v>
      </c>
      <c r="ER43" s="63">
        <f>COUNTIF(C43:EL43,"2.m")</f>
        <v>1</v>
      </c>
      <c r="ES43" s="63">
        <f>COUNTIF(C43:EL43,"3.m")</f>
        <v>1</v>
      </c>
      <c r="ET43" s="64">
        <f>COUNTIF(C43:EL43,"4.m")</f>
        <v>0</v>
      </c>
      <c r="EU43" s="89">
        <f>COUNTIF(C43:EL43,"5.m")</f>
        <v>0</v>
      </c>
    </row>
    <row r="44" spans="1:151" ht="19.95" customHeight="1" x14ac:dyDescent="0.3">
      <c r="A44" s="73">
        <v>40</v>
      </c>
      <c r="B44" s="76" t="s">
        <v>237</v>
      </c>
      <c r="C44" s="33">
        <v>1</v>
      </c>
      <c r="D44" s="34">
        <v>1</v>
      </c>
      <c r="E44" s="34" t="s">
        <v>12</v>
      </c>
      <c r="F44" s="35">
        <v>5</v>
      </c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34"/>
      <c r="BN44" s="35"/>
      <c r="BO44" s="36"/>
      <c r="BP44" s="34"/>
      <c r="BQ44" s="34"/>
      <c r="BR44" s="37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7"/>
      <c r="DO44" s="33"/>
      <c r="DP44" s="34"/>
      <c r="DQ44" s="34"/>
      <c r="DR44" s="35"/>
      <c r="DS44" s="36"/>
      <c r="DT44" s="34"/>
      <c r="DU44" s="34"/>
      <c r="DV44" s="37"/>
      <c r="DW44" s="33"/>
      <c r="DX44" s="34"/>
      <c r="DY44" s="34"/>
      <c r="DZ44" s="35"/>
      <c r="EA44" s="36"/>
      <c r="EB44" s="34"/>
      <c r="EC44" s="34"/>
      <c r="ED44" s="37"/>
      <c r="EE44" s="33"/>
      <c r="EF44" s="34"/>
      <c r="EG44" s="34"/>
      <c r="EH44" s="38"/>
      <c r="EI44" s="33"/>
      <c r="EJ44" s="34"/>
      <c r="EK44" s="34"/>
      <c r="EL44" s="37"/>
      <c r="EM44" s="88">
        <f>SUM(C44+G44+K44+O44+S44+W44+AA44+AE44+AI44+AM44+AQ44+AU44+AY44+BC44+BG44+BK44+BO44+BS44+BW44+CA44+CE44+CI44+CM44+CQ44+CU44+CY44+DC44+DG44+DK44+DO44+DS44+DW44+EA44+EE44+EI44)</f>
        <v>1</v>
      </c>
      <c r="EN44" s="60">
        <f>(D44+H44+L44+P44+T44+X44+AB44+AF44+AJ44+AN44+AR44+AV44+AZ44+BD44+BH44+BL44+BP44+BT44+BX44+CB44+CF44+CJ44+CN44+CR44+CV44+CZ44+DD44+DH44+DL44+DP44+DT44+DX44+EB44+EF44+EJ44)</f>
        <v>1</v>
      </c>
      <c r="EO44" s="61">
        <f>(EM44/(EN44+EM44)*100)</f>
        <v>50</v>
      </c>
      <c r="EP44" s="62">
        <f>(F44+J44+N44+R44+V44+Z44+AD44+AH44+AL44+AP44+AT44+AX44+BB44+BF44+BJ44+BN44+BR44+BV44+BZ44+CD44+CH44+CL44+CP44+CT44+CX44+DB44+DF44+DJ44+DN44+DR44+DV44+DZ44+ED44+EH44+EL44)</f>
        <v>5</v>
      </c>
      <c r="EQ44" s="63">
        <f>COUNTIF(C44:EL44,"1.m")</f>
        <v>0</v>
      </c>
      <c r="ER44" s="63">
        <f>COUNTIF(C44:EL44,"2.m")</f>
        <v>1</v>
      </c>
      <c r="ES44" s="63">
        <f>COUNTIF(C44:EL44,"3.m")</f>
        <v>0</v>
      </c>
      <c r="ET44" s="64">
        <f>COUNTIF(C44:EL44,"4.m")</f>
        <v>0</v>
      </c>
      <c r="EU44" s="89">
        <f>COUNTIF(C44:EL44,"5.m")</f>
        <v>0</v>
      </c>
    </row>
    <row r="45" spans="1:151" ht="19.95" customHeight="1" x14ac:dyDescent="0.3">
      <c r="A45" s="73">
        <v>41</v>
      </c>
      <c r="B45" s="76" t="s">
        <v>287</v>
      </c>
      <c r="C45" s="33"/>
      <c r="D45" s="34"/>
      <c r="E45" s="34"/>
      <c r="F45" s="35"/>
      <c r="G45" s="33">
        <v>3</v>
      </c>
      <c r="H45" s="34">
        <v>0</v>
      </c>
      <c r="I45" s="34" t="s">
        <v>219</v>
      </c>
      <c r="J45" s="35">
        <v>4</v>
      </c>
      <c r="K45" s="33"/>
      <c r="L45" s="34"/>
      <c r="M45" s="34"/>
      <c r="N45" s="35"/>
      <c r="O45" s="33">
        <v>0</v>
      </c>
      <c r="P45" s="34">
        <v>3</v>
      </c>
      <c r="Q45" s="34" t="s">
        <v>221</v>
      </c>
      <c r="R45" s="35">
        <v>1</v>
      </c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8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7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7"/>
      <c r="DO45" s="33"/>
      <c r="DP45" s="34"/>
      <c r="DQ45" s="34"/>
      <c r="DR45" s="35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7"/>
      <c r="EE45" s="33"/>
      <c r="EF45" s="34"/>
      <c r="EG45" s="34"/>
      <c r="EH45" s="35"/>
      <c r="EI45" s="33"/>
      <c r="EJ45" s="34"/>
      <c r="EK45" s="34"/>
      <c r="EL45" s="37"/>
      <c r="EM45" s="88">
        <f>SUM(C45+G45+K45+O45+S45+W45+AA45+AE45+AI45+AM45+AQ45+AU45+AY45+BC45+BG45+BK45+BO45+BS45+BW45+CA45+CE45+CI45+CM45+CQ45+CU45+CY45+DC45+DG45+DK45+DO45+DS45+DW45+EA45+EE45+EI45)</f>
        <v>3</v>
      </c>
      <c r="EN45" s="60">
        <f>(D45+H45+L45+P45+T45+X45+AB45+AF45+AJ45+AN45+AR45+AV45+AZ45+BD45+BH45+BL45+BP45+BT45+BX45+CB45+CF45+CJ45+CN45+CR45+CV45+CZ45+DD45+DH45+DL45+DP45+DT45+DX45+EB45+EF45+EJ45)</f>
        <v>3</v>
      </c>
      <c r="EO45" s="61">
        <f>(EM45/(EN45+EM45)*100)</f>
        <v>50</v>
      </c>
      <c r="EP45" s="62">
        <f>(F45+J45+N45+R45+V45+Z45+AD45+AH45+AL45+AP45+AT45+AX45+BB45+BF45+BJ45+BN45+BR45+BV45+BZ45+CD45+CH45+CL45+CP45+CT45+CX45+DB45+DF45+DJ45+DN45+DR45+DV45+DZ45+ED45+EH45+EL45)</f>
        <v>5</v>
      </c>
      <c r="EQ45" s="63">
        <f>COUNTIF(C45:EL45,"1.m")</f>
        <v>1</v>
      </c>
      <c r="ER45" s="63">
        <f>COUNTIF(C45:EL45,"2.m")</f>
        <v>0</v>
      </c>
      <c r="ES45" s="63">
        <f>COUNTIF(C45:EL45,"3.m")</f>
        <v>0</v>
      </c>
      <c r="ET45" s="64">
        <f>COUNTIF(C45:EL45,"4.m")</f>
        <v>1</v>
      </c>
      <c r="EU45" s="89">
        <f>COUNTIF(C45:EL45,"5.m")</f>
        <v>0</v>
      </c>
    </row>
    <row r="46" spans="1:151" ht="19.95" customHeight="1" x14ac:dyDescent="0.3">
      <c r="A46" s="73">
        <v>42</v>
      </c>
      <c r="B46" s="76" t="s">
        <v>238</v>
      </c>
      <c r="C46" s="33">
        <v>1</v>
      </c>
      <c r="D46" s="34">
        <v>2</v>
      </c>
      <c r="E46" s="34" t="s">
        <v>220</v>
      </c>
      <c r="F46" s="35">
        <v>5</v>
      </c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34"/>
      <c r="BN46" s="35"/>
      <c r="BO46" s="36"/>
      <c r="BP46" s="34"/>
      <c r="BQ46" s="34"/>
      <c r="BR46" s="37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8"/>
      <c r="CM46" s="36"/>
      <c r="CN46" s="34"/>
      <c r="CO46" s="34"/>
      <c r="CP46" s="39"/>
      <c r="CQ46" s="33"/>
      <c r="CR46" s="34"/>
      <c r="CS46" s="34"/>
      <c r="CT46" s="38"/>
      <c r="CU46" s="36"/>
      <c r="CV46" s="34"/>
      <c r="CW46" s="34"/>
      <c r="CX46" s="39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7"/>
      <c r="DO46" s="33"/>
      <c r="DP46" s="34"/>
      <c r="DQ46" s="34"/>
      <c r="DR46" s="35"/>
      <c r="DS46" s="36"/>
      <c r="DT46" s="34"/>
      <c r="DU46" s="34"/>
      <c r="DV46" s="37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8"/>
      <c r="EI46" s="33"/>
      <c r="EJ46" s="34"/>
      <c r="EK46" s="34"/>
      <c r="EL46" s="37"/>
      <c r="EM46" s="88">
        <f>SUM(C46+G46+K46+O46+S46+W46+AA46+AE46+AI46+AM46+AQ46+AU46+AY46+BC46+BG46+BK46+BO46+BS46+BW46+CA46+CE46+CI46+CM46+CQ46+CU46+CY46+DC46+DG46+DK46+DO46+DS46+DW46+EA46+EE46+EI46)</f>
        <v>1</v>
      </c>
      <c r="EN46" s="60">
        <f>(D46+H46+L46+P46+T46+X46+AB46+AF46+AJ46+AN46+AR46+AV46+AZ46+BD46+BH46+BL46+BP46+BT46+BX46+CB46+CF46+CJ46+CN46+CR46+CV46+CZ46+DD46+DH46+DL46+DP46+DT46+DX46+EB46+EF46+EJ46)</f>
        <v>2</v>
      </c>
      <c r="EO46" s="61">
        <f>(EM46/(EN46+EM46)*100)</f>
        <v>33.333333333333329</v>
      </c>
      <c r="EP46" s="62">
        <f>(F46+J46+N46+R46+V46+Z46+AD46+AH46+AL46+AP46+AT46+AX46+BB46+BF46+BJ46+BN46+BR46+BV46+BZ46+CD46+CH46+CL46+CP46+CT46+CX46+DB46+DF46+DJ46+DN46+DR46+DV46+DZ46+ED46+EH46+EL46)</f>
        <v>5</v>
      </c>
      <c r="EQ46" s="63">
        <f>COUNTIF(C46:EL46,"1.m")</f>
        <v>0</v>
      </c>
      <c r="ER46" s="63">
        <f>COUNTIF(C46:EL46,"2.m")</f>
        <v>0</v>
      </c>
      <c r="ES46" s="63">
        <f>COUNTIF(C46:EL46,"3.m")</f>
        <v>1</v>
      </c>
      <c r="ET46" s="64">
        <f>COUNTIF(C46:EL46,"4.m")</f>
        <v>0</v>
      </c>
      <c r="EU46" s="89">
        <f>COUNTIF(C46:EL46,"5.m")</f>
        <v>0</v>
      </c>
    </row>
    <row r="47" spans="1:151" ht="19.95" customHeight="1" x14ac:dyDescent="0.3">
      <c r="A47" s="73">
        <v>43</v>
      </c>
      <c r="B47" s="76" t="s">
        <v>244</v>
      </c>
      <c r="C47" s="33">
        <v>1</v>
      </c>
      <c r="D47" s="34">
        <v>2</v>
      </c>
      <c r="E47" s="34" t="s">
        <v>220</v>
      </c>
      <c r="F47" s="35">
        <v>5</v>
      </c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5"/>
      <c r="BO47" s="36"/>
      <c r="BP47" s="34"/>
      <c r="BQ47" s="34"/>
      <c r="BR47" s="37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5"/>
      <c r="CM47" s="36"/>
      <c r="CN47" s="34"/>
      <c r="CO47" s="34"/>
      <c r="CP47" s="37"/>
      <c r="CQ47" s="33"/>
      <c r="CR47" s="34"/>
      <c r="CS47" s="34"/>
      <c r="CT47" s="35"/>
      <c r="CU47" s="36"/>
      <c r="CV47" s="34"/>
      <c r="CW47" s="34"/>
      <c r="CX47" s="37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7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5"/>
      <c r="EI47" s="33"/>
      <c r="EJ47" s="34"/>
      <c r="EK47" s="34"/>
      <c r="EL47" s="37"/>
      <c r="EM47" s="88">
        <f>SUM(C47+G47+K47+O47+S47+W47+AA47+AE47+AI47+AM47+AQ47+AU47+AY47+BC47+BG47+BK47+BO47+BS47+BW47+CA47+CE47+CI47+CM47+CQ47+CU47+CY47+DC47+DG47+DK47+DO47+DS47+DW47+EA47+EE47+EI47)</f>
        <v>1</v>
      </c>
      <c r="EN47" s="60">
        <f>(D47+H47+L47+P47+T47+X47+AB47+AF47+AJ47+AN47+AR47+AV47+AZ47+BD47+BH47+BL47+BP47+BT47+BX47+CB47+CF47+CJ47+CN47+CR47+CV47+CZ47+DD47+DH47+DL47+DP47+DT47+DX47+EB47+EF47+EJ47)</f>
        <v>2</v>
      </c>
      <c r="EO47" s="61">
        <f>(EM47/(EN47+EM47)*100)</f>
        <v>33.333333333333329</v>
      </c>
      <c r="EP47" s="62">
        <f>(F47+J47+N47+R47+V47+Z47+AD47+AH47+AL47+AP47+AT47+AX47+BB47+BF47+BJ47+BN47+BR47+BV47+BZ47+CD47+CH47+CL47+CP47+CT47+CX47+DB47+DF47+DJ47+DN47+DR47+DV47+DZ47+ED47+EH47+EL47)</f>
        <v>5</v>
      </c>
      <c r="EQ47" s="63">
        <f>COUNTIF(C47:EL47,"1.m")</f>
        <v>0</v>
      </c>
      <c r="ER47" s="63">
        <f>COUNTIF(C47:EL47,"2.m")</f>
        <v>0</v>
      </c>
      <c r="ES47" s="63">
        <f>COUNTIF(C47:EL47,"3.m")</f>
        <v>1</v>
      </c>
      <c r="ET47" s="64">
        <f>COUNTIF(C47:EL47,"4.m")</f>
        <v>0</v>
      </c>
      <c r="EU47" s="89">
        <f>COUNTIF(C47:EL47,"5.m")</f>
        <v>0</v>
      </c>
    </row>
    <row r="48" spans="1:151" ht="19.95" customHeight="1" x14ac:dyDescent="0.3">
      <c r="A48" s="73">
        <v>44</v>
      </c>
      <c r="B48" s="76" t="s">
        <v>313</v>
      </c>
      <c r="C48" s="33"/>
      <c r="D48" s="34"/>
      <c r="E48" s="34"/>
      <c r="F48" s="35"/>
      <c r="G48" s="33"/>
      <c r="H48" s="34"/>
      <c r="I48" s="34"/>
      <c r="J48" s="35"/>
      <c r="K48" s="33">
        <v>1</v>
      </c>
      <c r="L48" s="34">
        <v>2</v>
      </c>
      <c r="M48" s="34" t="s">
        <v>220</v>
      </c>
      <c r="N48" s="35">
        <v>5</v>
      </c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8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9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8"/>
      <c r="EI48" s="33"/>
      <c r="EJ48" s="34"/>
      <c r="EK48" s="34"/>
      <c r="EL48" s="37"/>
      <c r="EM48" s="88">
        <f>SUM(C48+G48+K48+O48+S48+W48+AA48+AE48+AI48+AM48+AQ48+AU48+AY48+BC48+BG48+BK48+BO48+BS48+BW48+CA48+CE48+CI48+CM48+CQ48+CU48+CY48+DC48+DG48+DK48+DO48+DS48+DW48+EA48+EE48+EI48)</f>
        <v>1</v>
      </c>
      <c r="EN48" s="60">
        <f>(D48+H48+L48+P48+T48+X48+AB48+AF48+AJ48+AN48+AR48+AV48+AZ48+BD48+BH48+BL48+BP48+BT48+BX48+CB48+CF48+CJ48+CN48+CR48+CV48+CZ48+DD48+DH48+DL48+DP48+DT48+DX48+EB48+EF48+EJ48)</f>
        <v>2</v>
      </c>
      <c r="EO48" s="61">
        <f>(EM48/(EN48+EM48)*100)</f>
        <v>33.333333333333329</v>
      </c>
      <c r="EP48" s="62">
        <f>(F48+J48+N48+R48+V48+Z48+AD48+AH48+AL48+AP48+AT48+AX48+BB48+BF48+BJ48+BN48+BR48+BV48+BZ48+CD48+CH48+CL48+CP48+CT48+CX48+DB48+DF48+DJ48+DN48+DR48+DV48+DZ48+ED48+EH48+EL48)</f>
        <v>5</v>
      </c>
      <c r="EQ48" s="63">
        <f>COUNTIF(C48:EL48,"1.m")</f>
        <v>0</v>
      </c>
      <c r="ER48" s="63">
        <f>COUNTIF(C48:EL48,"2.m")</f>
        <v>0</v>
      </c>
      <c r="ES48" s="63">
        <f>COUNTIF(C48:EL48,"3.m")</f>
        <v>1</v>
      </c>
      <c r="ET48" s="64">
        <f>COUNTIF(C48:EL48,"4.m")</f>
        <v>0</v>
      </c>
      <c r="EU48" s="89">
        <f>COUNTIF(C48:EL48,"5.m")</f>
        <v>0</v>
      </c>
    </row>
    <row r="49" spans="1:151" ht="19.95" customHeight="1" x14ac:dyDescent="0.3">
      <c r="A49" s="73">
        <v>45</v>
      </c>
      <c r="B49" s="76" t="s">
        <v>315</v>
      </c>
      <c r="C49" s="33"/>
      <c r="D49" s="34"/>
      <c r="E49" s="34"/>
      <c r="F49" s="35"/>
      <c r="G49" s="33"/>
      <c r="H49" s="34"/>
      <c r="I49" s="34"/>
      <c r="J49" s="35"/>
      <c r="K49" s="33">
        <v>1</v>
      </c>
      <c r="L49" s="34">
        <v>2</v>
      </c>
      <c r="M49" s="34" t="s">
        <v>220</v>
      </c>
      <c r="N49" s="35">
        <v>5</v>
      </c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8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8"/>
      <c r="CU49" s="36"/>
      <c r="CV49" s="34"/>
      <c r="CW49" s="34"/>
      <c r="CX49" s="39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5"/>
      <c r="DS49" s="36"/>
      <c r="DT49" s="34"/>
      <c r="DU49" s="34"/>
      <c r="DV49" s="39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8"/>
      <c r="EI49" s="33"/>
      <c r="EJ49" s="34"/>
      <c r="EK49" s="34"/>
      <c r="EL49" s="37"/>
      <c r="EM49" s="88">
        <f>SUM(C49+G49+K49+O49+S49+W49+AA49+AE49+AI49+AM49+AQ49+AU49+AY49+BC49+BG49+BK49+BO49+BS49+BW49+CA49+CE49+CI49+CM49+CQ49+CU49+CY49+DC49+DG49+DK49+DO49+DS49+DW49+EA49+EE49+EI49)</f>
        <v>1</v>
      </c>
      <c r="EN49" s="60">
        <f>(D49+H49+L49+P49+T49+X49+AB49+AF49+AJ49+AN49+AR49+AV49+AZ49+BD49+BH49+BL49+BP49+BT49+BX49+CB49+CF49+CJ49+CN49+CR49+CV49+CZ49+DD49+DH49+DL49+DP49+DT49+DX49+EB49+EF49+EJ49)</f>
        <v>2</v>
      </c>
      <c r="EO49" s="61">
        <f>(EM49/(EN49+EM49)*100)</f>
        <v>33.333333333333329</v>
      </c>
      <c r="EP49" s="62">
        <f>(F49+J49+N49+R49+V49+Z49+AD49+AH49+AL49+AP49+AT49+AX49+BB49+BF49+BJ49+BN49+BR49+BV49+BZ49+CD49+CH49+CL49+CP49+CT49+CX49+DB49+DF49+DJ49+DN49+DR49+DV49+DZ49+ED49+EH49+EL49)</f>
        <v>5</v>
      </c>
      <c r="EQ49" s="63">
        <f>COUNTIF(C49:EL49,"1.m")</f>
        <v>0</v>
      </c>
      <c r="ER49" s="63">
        <f>COUNTIF(C49:EL49,"2.m")</f>
        <v>0</v>
      </c>
      <c r="ES49" s="63">
        <f>COUNTIF(C49:EL49,"3.m")</f>
        <v>1</v>
      </c>
      <c r="ET49" s="64">
        <f>COUNTIF(C49:EL49,"4.m")</f>
        <v>0</v>
      </c>
      <c r="EU49" s="89">
        <f>COUNTIF(C49:EL49,"5.m")</f>
        <v>0</v>
      </c>
    </row>
    <row r="50" spans="1:151" ht="19.95" customHeight="1" x14ac:dyDescent="0.3">
      <c r="A50" s="73">
        <v>46</v>
      </c>
      <c r="B50" s="76" t="s">
        <v>319</v>
      </c>
      <c r="C50" s="33"/>
      <c r="D50" s="34"/>
      <c r="E50" s="34"/>
      <c r="F50" s="35"/>
      <c r="G50" s="33"/>
      <c r="H50" s="34"/>
      <c r="I50" s="34"/>
      <c r="J50" s="35"/>
      <c r="K50" s="33">
        <v>1</v>
      </c>
      <c r="L50" s="34">
        <v>2</v>
      </c>
      <c r="M50" s="34" t="s">
        <v>221</v>
      </c>
      <c r="N50" s="35">
        <v>5</v>
      </c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7"/>
      <c r="BK50" s="33"/>
      <c r="BL50" s="34"/>
      <c r="BM50" s="34"/>
      <c r="BN50" s="35"/>
      <c r="BO50" s="36"/>
      <c r="BP50" s="34"/>
      <c r="BQ50" s="34"/>
      <c r="BR50" s="39"/>
      <c r="BS50" s="33"/>
      <c r="BT50" s="34"/>
      <c r="BU50" s="34"/>
      <c r="BV50" s="35"/>
      <c r="BW50" s="36"/>
      <c r="BX50" s="34"/>
      <c r="BY50" s="34"/>
      <c r="BZ50" s="37"/>
      <c r="CA50" s="33"/>
      <c r="CB50" s="34"/>
      <c r="CC50" s="34"/>
      <c r="CD50" s="35"/>
      <c r="CE50" s="36"/>
      <c r="CF50" s="34"/>
      <c r="CG50" s="34"/>
      <c r="CH50" s="37"/>
      <c r="CI50" s="33"/>
      <c r="CJ50" s="34"/>
      <c r="CK50" s="34"/>
      <c r="CL50" s="35"/>
      <c r="CM50" s="36"/>
      <c r="CN50" s="34"/>
      <c r="CO50" s="34"/>
      <c r="CP50" s="37"/>
      <c r="CQ50" s="33"/>
      <c r="CR50" s="34"/>
      <c r="CS50" s="34"/>
      <c r="CT50" s="35"/>
      <c r="CU50" s="36"/>
      <c r="CV50" s="34"/>
      <c r="CW50" s="34"/>
      <c r="CX50" s="37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7"/>
      <c r="DO50" s="33"/>
      <c r="DP50" s="34"/>
      <c r="DQ50" s="34"/>
      <c r="DR50" s="35"/>
      <c r="DS50" s="36"/>
      <c r="DT50" s="34"/>
      <c r="DU50" s="34"/>
      <c r="DV50" s="37"/>
      <c r="DW50" s="33"/>
      <c r="DX50" s="34"/>
      <c r="DY50" s="34"/>
      <c r="DZ50" s="35"/>
      <c r="EA50" s="36"/>
      <c r="EB50" s="34"/>
      <c r="EC50" s="34"/>
      <c r="ED50" s="37"/>
      <c r="EE50" s="33"/>
      <c r="EF50" s="34"/>
      <c r="EG50" s="34"/>
      <c r="EH50" s="35"/>
      <c r="EI50" s="33"/>
      <c r="EJ50" s="34"/>
      <c r="EK50" s="34"/>
      <c r="EL50" s="37"/>
      <c r="EM50" s="88">
        <f>SUM(C50+G50+K50+O50+S50+W50+AA50+AE50+AI50+AM50+AQ50+AU50+AY50+BC50+BG50+BK50+BO50+BS50+BW50+CA50+CE50+CI50+CM50+CQ50+CU50+CY50+DC50+DG50+DK50+DO50+DS50+DW50+EA50+EE50+EI50)</f>
        <v>1</v>
      </c>
      <c r="EN50" s="60">
        <f>(D50+H50+L50+P50+T50+X50+AB50+AF50+AJ50+AN50+AR50+AV50+AZ50+BD50+BH50+BL50+BP50+BT50+BX50+CB50+CF50+CJ50+CN50+CR50+CV50+CZ50+DD50+DH50+DL50+DP50+DT50+DX50+EB50+EF50+EJ50)</f>
        <v>2</v>
      </c>
      <c r="EO50" s="61">
        <f>(EM50/(EN50+EM50)*100)</f>
        <v>33.333333333333329</v>
      </c>
      <c r="EP50" s="62">
        <f>(F50+J50+N50+R50+V50+Z50+AD50+AH50+AL50+AP50+AT50+AX50+BB50+BF50+BJ50+BN50+BR50+BV50+BZ50+CD50+CH50+CL50+CP50+CT50+CX50+DB50+DF50+DJ50+DN50+DR50+DV50+DZ50+ED50+EH50+EL50)</f>
        <v>5</v>
      </c>
      <c r="EQ50" s="63">
        <f>COUNTIF(C50:EL50,"1.m")</f>
        <v>0</v>
      </c>
      <c r="ER50" s="63">
        <f>COUNTIF(C50:EL50,"2.m")</f>
        <v>0</v>
      </c>
      <c r="ES50" s="63">
        <f>COUNTIF(C50:EL50,"3.m")</f>
        <v>0</v>
      </c>
      <c r="ET50" s="64">
        <f>COUNTIF(C50:EL50,"4.m")</f>
        <v>1</v>
      </c>
      <c r="EU50" s="89">
        <f>COUNTIF(C50:EL50,"5.m")</f>
        <v>0</v>
      </c>
    </row>
    <row r="51" spans="1:151" ht="19.95" customHeight="1" x14ac:dyDescent="0.3">
      <c r="A51" s="73">
        <v>47</v>
      </c>
      <c r="B51" s="76" t="s">
        <v>321</v>
      </c>
      <c r="C51" s="33"/>
      <c r="D51" s="34"/>
      <c r="E51" s="34"/>
      <c r="F51" s="35"/>
      <c r="G51" s="33"/>
      <c r="H51" s="34"/>
      <c r="I51" s="34"/>
      <c r="J51" s="35"/>
      <c r="K51" s="33">
        <v>1</v>
      </c>
      <c r="L51" s="34">
        <v>2</v>
      </c>
      <c r="M51" s="34" t="s">
        <v>220</v>
      </c>
      <c r="N51" s="35">
        <v>5</v>
      </c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5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8"/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7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7"/>
      <c r="DO51" s="33"/>
      <c r="DP51" s="34"/>
      <c r="DQ51" s="34"/>
      <c r="DR51" s="35"/>
      <c r="DS51" s="36"/>
      <c r="DT51" s="34"/>
      <c r="DU51" s="34"/>
      <c r="DV51" s="37"/>
      <c r="DW51" s="33"/>
      <c r="DX51" s="34"/>
      <c r="DY51" s="34"/>
      <c r="DZ51" s="35"/>
      <c r="EA51" s="36"/>
      <c r="EB51" s="34"/>
      <c r="EC51" s="34"/>
      <c r="ED51" s="37"/>
      <c r="EE51" s="33"/>
      <c r="EF51" s="34"/>
      <c r="EG51" s="34"/>
      <c r="EH51" s="35"/>
      <c r="EI51" s="33"/>
      <c r="EJ51" s="34"/>
      <c r="EK51" s="34"/>
      <c r="EL51" s="37"/>
      <c r="EM51" s="88">
        <f>SUM(C51+G51+K51+O51+S51+W51+AA51+AE51+AI51+AM51+AQ51+AU51+AY51+BC51+BG51+BK51+BO51+BS51+BW51+CA51+CE51+CI51+CM51+CQ51+CU51+CY51+DC51+DG51+DK51+DO51+DS51+DW51+EA51+EE51+EI51)</f>
        <v>1</v>
      </c>
      <c r="EN51" s="60">
        <f>(D51+H51+L51+P51+T51+X51+AB51+AF51+AJ51+AN51+AR51+AV51+AZ51+BD51+BH51+BL51+BP51+BT51+BX51+CB51+CF51+CJ51+CN51+CR51+CV51+CZ51+DD51+DH51+DL51+DP51+DT51+DX51+EB51+EF51+EJ51)</f>
        <v>2</v>
      </c>
      <c r="EO51" s="61">
        <f>(EM51/(EN51+EM51)*100)</f>
        <v>33.333333333333329</v>
      </c>
      <c r="EP51" s="62">
        <f>(F51+J51+N51+R51+V51+Z51+AD51+AH51+AL51+AP51+AT51+AX51+BB51+BF51+BJ51+BN51+BR51+BV51+BZ51+CD51+CH51+CL51+CP51+CT51+CX51+DB51+DF51+DJ51+DN51+DR51+DV51+DZ51+ED51+EH51+EL51)</f>
        <v>5</v>
      </c>
      <c r="EQ51" s="63">
        <f>COUNTIF(C51:EL51,"1.m")</f>
        <v>0</v>
      </c>
      <c r="ER51" s="63">
        <f>COUNTIF(C51:EL51,"2.m")</f>
        <v>0</v>
      </c>
      <c r="ES51" s="63">
        <f>COUNTIF(C51:EL51,"3.m")</f>
        <v>1</v>
      </c>
      <c r="ET51" s="64">
        <f>COUNTIF(C51:EL51,"4.m")</f>
        <v>0</v>
      </c>
      <c r="EU51" s="89">
        <f>COUNTIF(C51:EL51,"5.m")</f>
        <v>0</v>
      </c>
    </row>
    <row r="52" spans="1:151" ht="19.95" customHeight="1" x14ac:dyDescent="0.3">
      <c r="A52" s="73">
        <v>48</v>
      </c>
      <c r="B52" s="76" t="s">
        <v>355</v>
      </c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>
        <v>1</v>
      </c>
      <c r="P52" s="34">
        <v>2</v>
      </c>
      <c r="Q52" s="34" t="s">
        <v>220</v>
      </c>
      <c r="R52" s="35">
        <v>4</v>
      </c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5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9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7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8"/>
      <c r="EI52" s="33"/>
      <c r="EJ52" s="34"/>
      <c r="EK52" s="34"/>
      <c r="EL52" s="37"/>
      <c r="EM52" s="88">
        <f>SUM(C52+G52+K52+O52+S52+W52+AA52+AE52+AI52+AM52+AQ52+AU52+AY52+BC52+BG52+BK52+BO52+BS52+BW52+CA52+CE52+CI52+CM52+CQ52+CU52+CY52+DC52+DG52+DK52+DO52+DS52+DW52+EA52+EE52+EI52)</f>
        <v>1</v>
      </c>
      <c r="EN52" s="60">
        <f>(D52+H52+L52+P52+T52+X52+AB52+AF52+AJ52+AN52+AR52+AV52+AZ52+BD52+BH52+BL52+BP52+BT52+BX52+CB52+CF52+CJ52+CN52+CR52+CV52+CZ52+DD52+DH52+DL52+DP52+DT52+DX52+EB52+EF52+EJ52)</f>
        <v>2</v>
      </c>
      <c r="EO52" s="61">
        <f>(EM52/(EN52+EM52)*100)</f>
        <v>33.333333333333329</v>
      </c>
      <c r="EP52" s="62">
        <f>(F52+J52+N52+R52+V52+Z52+AD52+AH52+AL52+AP52+AT52+AX52+BB52+BF52+BJ52+BN52+BR52+BV52+BZ52+CD52+CH52+CL52+CP52+CT52+CX52+DB52+DF52+DJ52+DN52+DR52+DV52+DZ52+ED52+EH52+EL52)</f>
        <v>4</v>
      </c>
      <c r="EQ52" s="63">
        <f>COUNTIF(C52:EL52,"1.m")</f>
        <v>0</v>
      </c>
      <c r="ER52" s="63">
        <f>COUNTIF(C52:EL52,"2.m")</f>
        <v>0</v>
      </c>
      <c r="ES52" s="63">
        <f>COUNTIF(C52:EL52,"3.m")</f>
        <v>1</v>
      </c>
      <c r="ET52" s="64">
        <f>COUNTIF(C52:EL52,"4.m")</f>
        <v>0</v>
      </c>
      <c r="EU52" s="89">
        <f>COUNTIF(C52:EL52,"5.m")</f>
        <v>0</v>
      </c>
    </row>
    <row r="53" spans="1:151" ht="19.95" customHeight="1" x14ac:dyDescent="0.3">
      <c r="A53" s="73">
        <v>49</v>
      </c>
      <c r="B53" s="76" t="s">
        <v>357</v>
      </c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>
        <v>1</v>
      </c>
      <c r="P53" s="34">
        <v>2</v>
      </c>
      <c r="Q53" s="34" t="s">
        <v>220</v>
      </c>
      <c r="R53" s="35">
        <v>4</v>
      </c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8"/>
      <c r="CM53" s="36"/>
      <c r="CN53" s="34"/>
      <c r="CO53" s="34"/>
      <c r="CP53" s="39"/>
      <c r="CQ53" s="33"/>
      <c r="CR53" s="34"/>
      <c r="CS53" s="34"/>
      <c r="CT53" s="38"/>
      <c r="CU53" s="36"/>
      <c r="CV53" s="34"/>
      <c r="CW53" s="34"/>
      <c r="CX53" s="39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9"/>
      <c r="DO53" s="33"/>
      <c r="DP53" s="34"/>
      <c r="DQ53" s="34"/>
      <c r="DR53" s="38"/>
      <c r="DS53" s="36"/>
      <c r="DT53" s="34"/>
      <c r="DU53" s="34"/>
      <c r="DV53" s="39"/>
      <c r="DW53" s="33"/>
      <c r="DX53" s="34"/>
      <c r="DY53" s="34"/>
      <c r="DZ53" s="35"/>
      <c r="EA53" s="36"/>
      <c r="EB53" s="34"/>
      <c r="EC53" s="34"/>
      <c r="ED53" s="39"/>
      <c r="EE53" s="33"/>
      <c r="EF53" s="34"/>
      <c r="EG53" s="34"/>
      <c r="EH53" s="35"/>
      <c r="EI53" s="33"/>
      <c r="EJ53" s="34"/>
      <c r="EK53" s="34"/>
      <c r="EL53" s="37"/>
      <c r="EM53" s="88">
        <f>SUM(C53+G53+K53+O53+S53+W53+AA53+AE53+AI53+AM53+AQ53+AU53+AY53+BC53+BG53+BK53+BO53+BS53+BW53+CA53+CE53+CI53+CM53+CQ53+CU53+CY53+DC53+DG53+DK53+DO53+DS53+DW53+EA53+EE53+EI53)</f>
        <v>1</v>
      </c>
      <c r="EN53" s="60">
        <f>(D53+H53+L53+P53+T53+X53+AB53+AF53+AJ53+AN53+AR53+AV53+AZ53+BD53+BH53+BL53+BP53+BT53+BX53+CB53+CF53+CJ53+CN53+CR53+CV53+CZ53+DD53+DH53+DL53+DP53+DT53+DX53+EB53+EF53+EJ53)</f>
        <v>2</v>
      </c>
      <c r="EO53" s="61">
        <f>(EM53/(EN53+EM53)*100)</f>
        <v>33.333333333333329</v>
      </c>
      <c r="EP53" s="62">
        <f>(F53+J53+N53+R53+V53+Z53+AD53+AH53+AL53+AP53+AT53+AX53+BB53+BF53+BJ53+BN53+BR53+BV53+BZ53+CD53+CH53+CL53+CP53+CT53+CX53+DB53+DF53+DJ53+DN53+DR53+DV53+DZ53+ED53+EH53+EL53)</f>
        <v>4</v>
      </c>
      <c r="EQ53" s="63">
        <f>COUNTIF(C53:EL53,"1.m")</f>
        <v>0</v>
      </c>
      <c r="ER53" s="63">
        <f>COUNTIF(C53:EL53,"2.m")</f>
        <v>0</v>
      </c>
      <c r="ES53" s="63">
        <f>COUNTIF(C53:EL53,"3.m")</f>
        <v>1</v>
      </c>
      <c r="ET53" s="64">
        <f>COUNTIF(C53:EL53,"4.m")</f>
        <v>0</v>
      </c>
      <c r="EU53" s="89">
        <f>COUNTIF(C53:EL53,"5.m")</f>
        <v>0</v>
      </c>
    </row>
    <row r="54" spans="1:151" ht="19.95" customHeight="1" x14ac:dyDescent="0.3">
      <c r="A54" s="73">
        <v>50</v>
      </c>
      <c r="B54" s="76" t="s">
        <v>365</v>
      </c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>
        <v>1</v>
      </c>
      <c r="P54" s="34">
        <v>2</v>
      </c>
      <c r="Q54" s="34" t="s">
        <v>220</v>
      </c>
      <c r="R54" s="35">
        <v>4</v>
      </c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7"/>
      <c r="BK54" s="33"/>
      <c r="BL54" s="34"/>
      <c r="BM54" s="34"/>
      <c r="BN54" s="35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7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7"/>
      <c r="DO54" s="33"/>
      <c r="DP54" s="34"/>
      <c r="DQ54" s="34"/>
      <c r="DR54" s="35"/>
      <c r="DS54" s="36"/>
      <c r="DT54" s="34"/>
      <c r="DU54" s="34"/>
      <c r="DV54" s="37"/>
      <c r="DW54" s="33"/>
      <c r="DX54" s="34"/>
      <c r="DY54" s="34"/>
      <c r="DZ54" s="35"/>
      <c r="EA54" s="36"/>
      <c r="EB54" s="34"/>
      <c r="EC54" s="34"/>
      <c r="ED54" s="37"/>
      <c r="EE54" s="33"/>
      <c r="EF54" s="34"/>
      <c r="EG54" s="34"/>
      <c r="EH54" s="35"/>
      <c r="EI54" s="33"/>
      <c r="EJ54" s="34"/>
      <c r="EK54" s="34"/>
      <c r="EL54" s="37"/>
      <c r="EM54" s="88">
        <f>SUM(C54+G54+K54+O54+S54+W54+AA54+AE54+AI54+AM54+AQ54+AU54+AY54+BC54+BG54+BK54+BO54+BS54+BW54+CA54+CE54+CI54+CM54+CQ54+CU54+CY54+DC54+DG54+DK54+DO54+DS54+DW54+EA54+EE54+EI54)</f>
        <v>1</v>
      </c>
      <c r="EN54" s="60">
        <f>(D54+H54+L54+P54+T54+X54+AB54+AF54+AJ54+AN54+AR54+AV54+AZ54+BD54+BH54+BL54+BP54+BT54+BX54+CB54+CF54+CJ54+CN54+CR54+CV54+CZ54+DD54+DH54+DL54+DP54+DT54+DX54+EB54+EF54+EJ54)</f>
        <v>2</v>
      </c>
      <c r="EO54" s="61">
        <f>(EM54/(EN54+EM54)*100)</f>
        <v>33.333333333333329</v>
      </c>
      <c r="EP54" s="62">
        <f>(F54+J54+N54+R54+V54+Z54+AD54+AH54+AL54+AP54+AT54+AX54+BB54+BF54+BJ54+BN54+BR54+BV54+BZ54+CD54+CH54+CL54+CP54+CT54+CX54+DB54+DF54+DJ54+DN54+DR54+DV54+DZ54+ED54+EH54+EL54)</f>
        <v>4</v>
      </c>
      <c r="EQ54" s="63">
        <f>COUNTIF(C54:EL54,"1.m")</f>
        <v>0</v>
      </c>
      <c r="ER54" s="63">
        <f>COUNTIF(C54:EL54,"2.m")</f>
        <v>0</v>
      </c>
      <c r="ES54" s="63">
        <f>COUNTIF(C54:EL54,"3.m")</f>
        <v>1</v>
      </c>
      <c r="ET54" s="64">
        <f>COUNTIF(C54:EL54,"4.m")</f>
        <v>0</v>
      </c>
      <c r="EU54" s="89">
        <f>COUNTIF(C54:EL54,"5.m")</f>
        <v>0</v>
      </c>
    </row>
    <row r="55" spans="1:151" ht="19.95" customHeight="1" x14ac:dyDescent="0.3">
      <c r="A55" s="73">
        <v>51</v>
      </c>
      <c r="B55" s="76" t="s">
        <v>367</v>
      </c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>
        <v>1</v>
      </c>
      <c r="P55" s="34">
        <v>2</v>
      </c>
      <c r="Q55" s="34" t="s">
        <v>220</v>
      </c>
      <c r="R55" s="35">
        <v>4</v>
      </c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9"/>
      <c r="BK55" s="33"/>
      <c r="BL55" s="34"/>
      <c r="BM55" s="41"/>
      <c r="BN55" s="42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9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9"/>
      <c r="DO55" s="33"/>
      <c r="DP55" s="34"/>
      <c r="DQ55" s="34"/>
      <c r="DR55" s="38"/>
      <c r="DS55" s="36"/>
      <c r="DT55" s="34"/>
      <c r="DU55" s="34"/>
      <c r="DV55" s="39"/>
      <c r="DW55" s="33"/>
      <c r="DX55" s="34"/>
      <c r="DY55" s="34"/>
      <c r="DZ55" s="38"/>
      <c r="EA55" s="36"/>
      <c r="EB55" s="34"/>
      <c r="EC55" s="34"/>
      <c r="ED55" s="39"/>
      <c r="EE55" s="33"/>
      <c r="EF55" s="34"/>
      <c r="EG55" s="34"/>
      <c r="EH55" s="38"/>
      <c r="EI55" s="33"/>
      <c r="EJ55" s="34"/>
      <c r="EK55" s="34"/>
      <c r="EL55" s="37"/>
      <c r="EM55" s="88">
        <f>SUM(C55+G55+K55+O55+S55+W55+AA55+AE55+AI55+AM55+AQ55+AU55+AY55+BC55+BG55+BK55+BO55+BS55+BW55+CA55+CE55+CI55+CM55+CQ55+CU55+CY55+DC55+DG55+DK55+DO55+DS55+DW55+EA55+EE55+EI55)</f>
        <v>1</v>
      </c>
      <c r="EN55" s="60">
        <f>(D55+H55+L55+P55+T55+X55+AB55+AF55+AJ55+AN55+AR55+AV55+AZ55+BD55+BH55+BL55+BP55+BT55+BX55+CB55+CF55+CJ55+CN55+CR55+CV55+CZ55+DD55+DH55+DL55+DP55+DT55+DX55+EB55+EF55+EJ55)</f>
        <v>2</v>
      </c>
      <c r="EO55" s="61">
        <f>(EM55/(EN55+EM55)*100)</f>
        <v>33.333333333333329</v>
      </c>
      <c r="EP55" s="62">
        <f>(F55+J55+N55+R55+V55+Z55+AD55+AH55+AL55+AP55+AT55+AX55+BB55+BF55+BJ55+BN55+BR55+BV55+BZ55+CD55+CH55+CL55+CP55+CT55+CX55+DB55+DF55+DJ55+DN55+DR55+DV55+DZ55+ED55+EH55+EL55)</f>
        <v>4</v>
      </c>
      <c r="EQ55" s="63">
        <f>COUNTIF(C55:EL55,"1.m")</f>
        <v>0</v>
      </c>
      <c r="ER55" s="63">
        <f>COUNTIF(C55:EL55,"2.m")</f>
        <v>0</v>
      </c>
      <c r="ES55" s="63">
        <f>COUNTIF(C55:EL55,"3.m")</f>
        <v>1</v>
      </c>
      <c r="ET55" s="64">
        <f>COUNTIF(C55:EL55,"4.m")</f>
        <v>0</v>
      </c>
      <c r="EU55" s="89">
        <f>COUNTIF(C55:EL55,"5.m")</f>
        <v>0</v>
      </c>
    </row>
    <row r="56" spans="1:151" ht="19.95" customHeight="1" x14ac:dyDescent="0.3">
      <c r="A56" s="73">
        <v>52</v>
      </c>
      <c r="B56" s="76" t="s">
        <v>405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>
        <v>1</v>
      </c>
      <c r="T56" s="34">
        <v>2</v>
      </c>
      <c r="U56" s="34" t="s">
        <v>220</v>
      </c>
      <c r="V56" s="35">
        <v>4</v>
      </c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5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5"/>
      <c r="CM56" s="36"/>
      <c r="CN56" s="34"/>
      <c r="CO56" s="34"/>
      <c r="CP56" s="37"/>
      <c r="CQ56" s="33"/>
      <c r="CR56" s="34"/>
      <c r="CS56" s="34"/>
      <c r="CT56" s="35"/>
      <c r="CU56" s="36"/>
      <c r="CV56" s="34"/>
      <c r="CW56" s="34"/>
      <c r="CX56" s="37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7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5"/>
      <c r="EI56" s="33"/>
      <c r="EJ56" s="34"/>
      <c r="EK56" s="34"/>
      <c r="EL56" s="37"/>
      <c r="EM56" s="88">
        <f>SUM(C56+G56+K56+O56+S56+W56+AA56+AE56+AI56+AM56+AQ56+AU56+AY56+BC56+BG56+BK56+BO56+BS56+BW56+CA56+CE56+CI56+CM56+CQ56+CU56+CY56+DC56+DG56+DK56+DO56+DS56+DW56+EA56+EE56+EI56)</f>
        <v>1</v>
      </c>
      <c r="EN56" s="60">
        <f>(D56+H56+L56+P56+T56+X56+AB56+AF56+AJ56+AN56+AR56+AV56+AZ56+BD56+BH56+BL56+BP56+BT56+BX56+CB56+CF56+CJ56+CN56+CR56+CV56+CZ56+DD56+DH56+DL56+DP56+DT56+DX56+EB56+EF56+EJ56)</f>
        <v>2</v>
      </c>
      <c r="EO56" s="61">
        <f>(EM56/(EN56+EM56)*100)</f>
        <v>33.333333333333329</v>
      </c>
      <c r="EP56" s="62">
        <f>(F56+J56+N56+R56+V56+Z56+AD56+AH56+AL56+AP56+AT56+AX56+BB56+BF56+BJ56+BN56+BR56+BV56+BZ56+CD56+CH56+CL56+CP56+CT56+CX56+DB56+DF56+DJ56+DN56+DR56+DV56+DZ56+ED56+EH56+EL56)</f>
        <v>4</v>
      </c>
      <c r="EQ56" s="63">
        <f>COUNTIF(C56:EL56,"1.m")</f>
        <v>0</v>
      </c>
      <c r="ER56" s="63">
        <f>COUNTIF(C56:EL56,"2.m")</f>
        <v>0</v>
      </c>
      <c r="ES56" s="63">
        <f>COUNTIF(C56:EL56,"3.m")</f>
        <v>1</v>
      </c>
      <c r="ET56" s="64">
        <f>COUNTIF(C56:EL56,"4.m")</f>
        <v>0</v>
      </c>
      <c r="EU56" s="89">
        <f>COUNTIF(C56:EL56,"5.m")</f>
        <v>0</v>
      </c>
    </row>
    <row r="57" spans="1:151" ht="19.95" customHeight="1" x14ac:dyDescent="0.3">
      <c r="A57" s="73">
        <v>53</v>
      </c>
      <c r="B57" s="76" t="s">
        <v>412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>
        <v>1</v>
      </c>
      <c r="T57" s="34">
        <v>2</v>
      </c>
      <c r="U57" s="34" t="s">
        <v>220</v>
      </c>
      <c r="V57" s="35">
        <v>4</v>
      </c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9"/>
      <c r="BK57" s="33"/>
      <c r="BL57" s="34"/>
      <c r="BM57" s="34"/>
      <c r="BN57" s="38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9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9"/>
      <c r="DO57" s="33"/>
      <c r="DP57" s="34"/>
      <c r="DQ57" s="34"/>
      <c r="DR57" s="38"/>
      <c r="DS57" s="36"/>
      <c r="DT57" s="34"/>
      <c r="DU57" s="34"/>
      <c r="DV57" s="39"/>
      <c r="DW57" s="33"/>
      <c r="DX57" s="34"/>
      <c r="DY57" s="34"/>
      <c r="DZ57" s="35"/>
      <c r="EA57" s="36"/>
      <c r="EB57" s="34"/>
      <c r="EC57" s="34"/>
      <c r="ED57" s="39"/>
      <c r="EE57" s="33"/>
      <c r="EF57" s="34"/>
      <c r="EG57" s="34"/>
      <c r="EH57" s="38"/>
      <c r="EI57" s="33"/>
      <c r="EJ57" s="34"/>
      <c r="EK57" s="34"/>
      <c r="EL57" s="37"/>
      <c r="EM57" s="88">
        <f>SUM(C57+G57+K57+O57+S57+W57+AA57+AE57+AI57+AM57+AQ57+AU57+AY57+BC57+BG57+BK57+BO57+BS57+BW57+CA57+CE57+CI57+CM57+CQ57+CU57+CY57+DC57+DG57+DK57+DO57+DS57+DW57+EA57+EE57+EI57)</f>
        <v>1</v>
      </c>
      <c r="EN57" s="60">
        <f>(D57+H57+L57+P57+T57+X57+AB57+AF57+AJ57+AN57+AR57+AV57+AZ57+BD57+BH57+BL57+BP57+BT57+BX57+CB57+CF57+CJ57+CN57+CR57+CV57+CZ57+DD57+DH57+DL57+DP57+DT57+DX57+EB57+EF57+EJ57)</f>
        <v>2</v>
      </c>
      <c r="EO57" s="61">
        <f>(EM57/(EN57+EM57)*100)</f>
        <v>33.333333333333329</v>
      </c>
      <c r="EP57" s="62">
        <f>(F57+J57+N57+R57+V57+Z57+AD57+AH57+AL57+AP57+AT57+AX57+BB57+BF57+BJ57+BN57+BR57+BV57+BZ57+CD57+CH57+CL57+CP57+CT57+CX57+DB57+DF57+DJ57+DN57+DR57+DV57+DZ57+ED57+EH57+EL57)</f>
        <v>4</v>
      </c>
      <c r="EQ57" s="63">
        <f>COUNTIF(C57:EL57,"1.m")</f>
        <v>0</v>
      </c>
      <c r="ER57" s="63">
        <f>COUNTIF(C57:EL57,"2.m")</f>
        <v>0</v>
      </c>
      <c r="ES57" s="63">
        <f>COUNTIF(C57:EL57,"3.m")</f>
        <v>1</v>
      </c>
      <c r="ET57" s="64">
        <f>COUNTIF(C57:EL57,"4.m")</f>
        <v>0</v>
      </c>
      <c r="EU57" s="89">
        <f>COUNTIF(C57:EL57,"5.m")</f>
        <v>0</v>
      </c>
    </row>
    <row r="58" spans="1:151" ht="19.95" customHeight="1" x14ac:dyDescent="0.3">
      <c r="A58" s="73">
        <v>54</v>
      </c>
      <c r="B58" s="76" t="s">
        <v>416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>
        <v>1</v>
      </c>
      <c r="T58" s="34">
        <v>2</v>
      </c>
      <c r="U58" s="34" t="s">
        <v>220</v>
      </c>
      <c r="V58" s="35">
        <v>4</v>
      </c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34"/>
      <c r="BN58" s="38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9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9"/>
      <c r="DO58" s="33"/>
      <c r="DP58" s="34"/>
      <c r="DQ58" s="34"/>
      <c r="DR58" s="38"/>
      <c r="DS58" s="36"/>
      <c r="DT58" s="34"/>
      <c r="DU58" s="34"/>
      <c r="DV58" s="39"/>
      <c r="DW58" s="33"/>
      <c r="DX58" s="34"/>
      <c r="DY58" s="34"/>
      <c r="DZ58" s="38"/>
      <c r="EA58" s="36"/>
      <c r="EB58" s="34"/>
      <c r="EC58" s="34"/>
      <c r="ED58" s="39"/>
      <c r="EE58" s="33"/>
      <c r="EF58" s="34"/>
      <c r="EG58" s="34"/>
      <c r="EH58" s="38"/>
      <c r="EI58" s="33"/>
      <c r="EJ58" s="34"/>
      <c r="EK58" s="34"/>
      <c r="EL58" s="37"/>
      <c r="EM58" s="88">
        <f>SUM(C58+G58+K58+O58+S58+W58+AA58+AE58+AI58+AM58+AQ58+AU58+AY58+BC58+BG58+BK58+BO58+BS58+BW58+CA58+CE58+CI58+CM58+CQ58+CU58+CY58+DC58+DG58+DK58+DO58+DS58+DW58+EA58+EE58+EI58)</f>
        <v>1</v>
      </c>
      <c r="EN58" s="60">
        <f>(D58+H58+L58+P58+T58+X58+AB58+AF58+AJ58+AN58+AR58+AV58+AZ58+BD58+BH58+BL58+BP58+BT58+BX58+CB58+CF58+CJ58+CN58+CR58+CV58+CZ58+DD58+DH58+DL58+DP58+DT58+DX58+EB58+EF58+EJ58)</f>
        <v>2</v>
      </c>
      <c r="EO58" s="61">
        <f>(EM58/(EN58+EM58)*100)</f>
        <v>33.333333333333329</v>
      </c>
      <c r="EP58" s="62">
        <f>(F58+J58+N58+R58+V58+Z58+AD58+AH58+AL58+AP58+AT58+AX58+BB58+BF58+BJ58+BN58+BR58+BV58+BZ58+CD58+CH58+CL58+CP58+CT58+CX58+DB58+DF58+DJ58+DN58+DR58+DV58+DZ58+ED58+EH58+EL58)</f>
        <v>4</v>
      </c>
      <c r="EQ58" s="63">
        <f>COUNTIF(C58:EL58,"1.m")</f>
        <v>0</v>
      </c>
      <c r="ER58" s="63">
        <f>COUNTIF(C58:EL58,"2.m")</f>
        <v>0</v>
      </c>
      <c r="ES58" s="63">
        <f>COUNTIF(C58:EL58,"3.m")</f>
        <v>1</v>
      </c>
      <c r="ET58" s="64">
        <f>COUNTIF(C58:EL58,"4.m")</f>
        <v>0</v>
      </c>
      <c r="EU58" s="89">
        <f>COUNTIF(C58:EL58,"5.m")</f>
        <v>0</v>
      </c>
    </row>
    <row r="59" spans="1:151" ht="19.95" customHeight="1" x14ac:dyDescent="0.3">
      <c r="A59" s="73">
        <v>55</v>
      </c>
      <c r="B59" s="76" t="s">
        <v>417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>
        <v>1</v>
      </c>
      <c r="T59" s="34">
        <v>2</v>
      </c>
      <c r="U59" s="34" t="s">
        <v>220</v>
      </c>
      <c r="V59" s="35">
        <v>4</v>
      </c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9"/>
      <c r="BK59" s="33"/>
      <c r="BL59" s="34"/>
      <c r="BM59" s="41"/>
      <c r="BN59" s="42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7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9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5"/>
      <c r="EI59" s="33"/>
      <c r="EJ59" s="34"/>
      <c r="EK59" s="34"/>
      <c r="EL59" s="37"/>
      <c r="EM59" s="88">
        <f>SUM(C59+G59+K59+O59+S59+W59+AA59+AE59+AI59+AM59+AQ59+AU59+AY59+BC59+BG59+BK59+BO59+BS59+BW59+CA59+CE59+CI59+CM59+CQ59+CU59+CY59+DC59+DG59+DK59+DO59+DS59+DW59+EA59+EE59+EI59)</f>
        <v>1</v>
      </c>
      <c r="EN59" s="60">
        <f>(D59+H59+L59+P59+T59+X59+AB59+AF59+AJ59+AN59+AR59+AV59+AZ59+BD59+BH59+BL59+BP59+BT59+BX59+CB59+CF59+CJ59+CN59+CR59+CV59+CZ59+DD59+DH59+DL59+DP59+DT59+DX59+EB59+EF59+EJ59)</f>
        <v>2</v>
      </c>
      <c r="EO59" s="61">
        <f>(EM59/(EN59+EM59)*100)</f>
        <v>33.333333333333329</v>
      </c>
      <c r="EP59" s="62">
        <f>(F59+J59+N59+R59+V59+Z59+AD59+AH59+AL59+AP59+AT59+AX59+BB59+BF59+BJ59+BN59+BR59+BV59+BZ59+CD59+CH59+CL59+CP59+CT59+CX59+DB59+DF59+DJ59+DN59+DR59+DV59+DZ59+ED59+EH59+EL59)</f>
        <v>4</v>
      </c>
      <c r="EQ59" s="63">
        <f>COUNTIF(C59:EL59,"1.m")</f>
        <v>0</v>
      </c>
      <c r="ER59" s="63">
        <f>COUNTIF(C59:EL59,"2.m")</f>
        <v>0</v>
      </c>
      <c r="ES59" s="63">
        <f>COUNTIF(C59:EL59,"3.m")</f>
        <v>1</v>
      </c>
      <c r="ET59" s="64">
        <f>COUNTIF(C59:EL59,"4.m")</f>
        <v>0</v>
      </c>
      <c r="EU59" s="89">
        <f>COUNTIF(C59:EL59,"5.m")</f>
        <v>0</v>
      </c>
    </row>
    <row r="60" spans="1:151" ht="19.95" customHeight="1" x14ac:dyDescent="0.3">
      <c r="A60" s="73">
        <v>56</v>
      </c>
      <c r="B60" s="76" t="s">
        <v>421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>
        <v>1</v>
      </c>
      <c r="T60" s="34">
        <v>2</v>
      </c>
      <c r="U60" s="34" t="s">
        <v>220</v>
      </c>
      <c r="V60" s="35">
        <v>4</v>
      </c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9"/>
      <c r="BK60" s="33"/>
      <c r="BL60" s="34"/>
      <c r="BM60" s="34"/>
      <c r="BN60" s="38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7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7"/>
      <c r="DO60" s="33"/>
      <c r="DP60" s="34"/>
      <c r="DQ60" s="34"/>
      <c r="DR60" s="35"/>
      <c r="DS60" s="36"/>
      <c r="DT60" s="34"/>
      <c r="DU60" s="34"/>
      <c r="DV60" s="39"/>
      <c r="DW60" s="33"/>
      <c r="DX60" s="34"/>
      <c r="DY60" s="34"/>
      <c r="DZ60" s="35"/>
      <c r="EA60" s="36"/>
      <c r="EB60" s="34"/>
      <c r="EC60" s="34"/>
      <c r="ED60" s="37"/>
      <c r="EE60" s="33"/>
      <c r="EF60" s="34"/>
      <c r="EG60" s="34"/>
      <c r="EH60" s="35"/>
      <c r="EI60" s="33"/>
      <c r="EJ60" s="34"/>
      <c r="EK60" s="34"/>
      <c r="EL60" s="37"/>
      <c r="EM60" s="88">
        <f>SUM(C60+G60+K60+O60+S60+W60+AA60+AE60+AI60+AM60+AQ60+AU60+AY60+BC60+BG60+BK60+BO60+BS60+BW60+CA60+CE60+CI60+CM60+CQ60+CU60+CY60+DC60+DG60+DK60+DO60+DS60+DW60+EA60+EE60+EI60)</f>
        <v>1</v>
      </c>
      <c r="EN60" s="60">
        <f>(D60+H60+L60+P60+T60+X60+AB60+AF60+AJ60+AN60+AR60+AV60+AZ60+BD60+BH60+BL60+BP60+BT60+BX60+CB60+CF60+CJ60+CN60+CR60+CV60+CZ60+DD60+DH60+DL60+DP60+DT60+DX60+EB60+EF60+EJ60)</f>
        <v>2</v>
      </c>
      <c r="EO60" s="61">
        <f>(EM60/(EN60+EM60)*100)</f>
        <v>33.333333333333329</v>
      </c>
      <c r="EP60" s="62">
        <f>(F60+J60+N60+R60+V60+Z60+AD60+AH60+AL60+AP60+AT60+AX60+BB60+BF60+BJ60+BN60+BR60+BV60+BZ60+CD60+CH60+CL60+CP60+CT60+CX60+DB60+DF60+DJ60+DN60+DR60+DV60+DZ60+ED60+EH60+EL60)</f>
        <v>4</v>
      </c>
      <c r="EQ60" s="63">
        <f>COUNTIF(C60:EL60,"1.m")</f>
        <v>0</v>
      </c>
      <c r="ER60" s="63">
        <f>COUNTIF(C60:EL60,"2.m")</f>
        <v>0</v>
      </c>
      <c r="ES60" s="63">
        <f>COUNTIF(C60:EL60,"3.m")</f>
        <v>1</v>
      </c>
      <c r="ET60" s="64">
        <f>COUNTIF(C60:EL60,"4.m")</f>
        <v>0</v>
      </c>
      <c r="EU60" s="89">
        <f>COUNTIF(C60:EL60,"5.m")</f>
        <v>0</v>
      </c>
    </row>
    <row r="61" spans="1:151" ht="19.95" customHeight="1" x14ac:dyDescent="0.3">
      <c r="A61" s="73">
        <v>57</v>
      </c>
      <c r="B61" s="76" t="s">
        <v>346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>
        <v>1</v>
      </c>
      <c r="P61" s="34">
        <v>3</v>
      </c>
      <c r="Q61" s="34" t="s">
        <v>221</v>
      </c>
      <c r="R61" s="35">
        <v>4</v>
      </c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9"/>
      <c r="DO61" s="33"/>
      <c r="DP61" s="34"/>
      <c r="DQ61" s="34"/>
      <c r="DR61" s="38"/>
      <c r="DS61" s="36"/>
      <c r="DT61" s="34"/>
      <c r="DU61" s="34"/>
      <c r="DV61" s="39"/>
      <c r="DW61" s="33"/>
      <c r="DX61" s="34"/>
      <c r="DY61" s="34"/>
      <c r="DZ61" s="38"/>
      <c r="EA61" s="36"/>
      <c r="EB61" s="34"/>
      <c r="EC61" s="34"/>
      <c r="ED61" s="39"/>
      <c r="EE61" s="33"/>
      <c r="EF61" s="34"/>
      <c r="EG61" s="34"/>
      <c r="EH61" s="38"/>
      <c r="EI61" s="33"/>
      <c r="EJ61" s="34"/>
      <c r="EK61" s="34"/>
      <c r="EL61" s="37"/>
      <c r="EM61" s="88">
        <f>SUM(C61+G61+K61+O61+S61+W61+AA61+AE61+AI61+AM61+AQ61+AU61+AY61+BC61+BG61+BK61+BO61+BS61+BW61+CA61+CE61+CI61+CM61+CQ61+CU61+CY61+DC61+DG61+DK61+DO61+DS61+DW61+EA61+EE61+EI61)</f>
        <v>1</v>
      </c>
      <c r="EN61" s="60">
        <f>(D61+H61+L61+P61+T61+X61+AB61+AF61+AJ61+AN61+AR61+AV61+AZ61+BD61+BH61+BL61+BP61+BT61+BX61+CB61+CF61+CJ61+CN61+CR61+CV61+CZ61+DD61+DH61+DL61+DP61+DT61+DX61+EB61+EF61+EJ61)</f>
        <v>3</v>
      </c>
      <c r="EO61" s="61">
        <f>(EM61/(EN61+EM61)*100)</f>
        <v>25</v>
      </c>
      <c r="EP61" s="62">
        <f>(F61+J61+N61+R61+V61+Z61+AD61+AH61+AL61+AP61+AT61+AX61+BB61+BF61+BJ61+BN61+BR61+BV61+BZ61+CD61+CH61+CL61+CP61+CT61+CX61+DB61+DF61+DJ61+DN61+DR61+DV61+DZ61+ED61+EH61+EL61)</f>
        <v>4</v>
      </c>
      <c r="EQ61" s="63">
        <f>COUNTIF(C61:EL61,"1.m")</f>
        <v>0</v>
      </c>
      <c r="ER61" s="63">
        <f>COUNTIF(C61:EL61,"2.m")</f>
        <v>0</v>
      </c>
      <c r="ES61" s="63">
        <f>COUNTIF(C61:EL61,"3.m")</f>
        <v>0</v>
      </c>
      <c r="ET61" s="64">
        <f>COUNTIF(C61:EL61,"4.m")</f>
        <v>1</v>
      </c>
      <c r="EU61" s="89">
        <f>COUNTIF(C61:EL61,"5.m")</f>
        <v>0</v>
      </c>
    </row>
    <row r="62" spans="1:151" ht="19.95" customHeight="1" x14ac:dyDescent="0.3">
      <c r="A62" s="73">
        <v>58</v>
      </c>
      <c r="B62" s="76" t="s">
        <v>275</v>
      </c>
      <c r="C62" s="33"/>
      <c r="D62" s="34"/>
      <c r="E62" s="34"/>
      <c r="F62" s="35"/>
      <c r="G62" s="33">
        <v>2</v>
      </c>
      <c r="H62" s="34">
        <v>0</v>
      </c>
      <c r="I62" s="34" t="s">
        <v>219</v>
      </c>
      <c r="J62" s="35">
        <v>3</v>
      </c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8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9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7"/>
      <c r="DO62" s="33"/>
      <c r="DP62" s="34"/>
      <c r="DQ62" s="34"/>
      <c r="DR62" s="38"/>
      <c r="DS62" s="36"/>
      <c r="DT62" s="34"/>
      <c r="DU62" s="34"/>
      <c r="DV62" s="39"/>
      <c r="DW62" s="33"/>
      <c r="DX62" s="34"/>
      <c r="DY62" s="34"/>
      <c r="DZ62" s="35"/>
      <c r="EA62" s="36"/>
      <c r="EB62" s="34"/>
      <c r="EC62" s="34"/>
      <c r="ED62" s="37"/>
      <c r="EE62" s="33"/>
      <c r="EF62" s="34"/>
      <c r="EG62" s="34"/>
      <c r="EH62" s="35"/>
      <c r="EI62" s="33"/>
      <c r="EJ62" s="34"/>
      <c r="EK62" s="34"/>
      <c r="EL62" s="37"/>
      <c r="EM62" s="88">
        <f>SUM(C62+G62+K62+O62+S62+W62+AA62+AE62+AI62+AM62+AQ62+AU62+AY62+BC62+BG62+BK62+BO62+BS62+BW62+CA62+CE62+CI62+CM62+CQ62+CU62+CY62+DC62+DG62+DK62+DO62+DS62+DW62+EA62+EE62+EI62)</f>
        <v>2</v>
      </c>
      <c r="EN62" s="60">
        <f>(D62+H62+L62+P62+T62+X62+AB62+AF62+AJ62+AN62+AR62+AV62+AZ62+BD62+BH62+BL62+BP62+BT62+BX62+CB62+CF62+CJ62+CN62+CR62+CV62+CZ62+DD62+DH62+DL62+DP62+DT62+DX62+EB62+EF62+EJ62)</f>
        <v>0</v>
      </c>
      <c r="EO62" s="61">
        <f>(EM62/(EN62+EM62)*100)</f>
        <v>100</v>
      </c>
      <c r="EP62" s="62">
        <f>(F62+J62+N62+R62+V62+Z62+AD62+AH62+AL62+AP62+AT62+AX62+BB62+BF62+BJ62+BN62+BR62+BV62+BZ62+CD62+CH62+CL62+CP62+CT62+CX62+DB62+DF62+DJ62+DN62+DR62+DV62+DZ62+ED62+EH62+EL62)</f>
        <v>3</v>
      </c>
      <c r="EQ62" s="63">
        <f>COUNTIF(C62:EL62,"1.m")</f>
        <v>1</v>
      </c>
      <c r="ER62" s="63">
        <f>COUNTIF(C62:EL62,"2.m")</f>
        <v>0</v>
      </c>
      <c r="ES62" s="63">
        <f>COUNTIF(C62:EL62,"3.m")</f>
        <v>0</v>
      </c>
      <c r="ET62" s="64">
        <f>COUNTIF(C62:EL62,"4.m")</f>
        <v>0</v>
      </c>
      <c r="EU62" s="89">
        <f>COUNTIF(C62:EL62,"5.m")</f>
        <v>0</v>
      </c>
    </row>
    <row r="63" spans="1:151" ht="19.95" customHeight="1" x14ac:dyDescent="0.3">
      <c r="A63" s="73">
        <v>59</v>
      </c>
      <c r="B63" s="76" t="s">
        <v>280</v>
      </c>
      <c r="C63" s="33"/>
      <c r="D63" s="34"/>
      <c r="E63" s="34"/>
      <c r="F63" s="35"/>
      <c r="G63" s="33">
        <v>2</v>
      </c>
      <c r="H63" s="34">
        <v>1</v>
      </c>
      <c r="I63" s="34" t="s">
        <v>12</v>
      </c>
      <c r="J63" s="35">
        <v>3</v>
      </c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7"/>
      <c r="BK63" s="33"/>
      <c r="BL63" s="34"/>
      <c r="BM63" s="34"/>
      <c r="BN63" s="35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5"/>
      <c r="CU63" s="36"/>
      <c r="CV63" s="34"/>
      <c r="CW63" s="34"/>
      <c r="CX63" s="37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7"/>
      <c r="DW63" s="33"/>
      <c r="DX63" s="34"/>
      <c r="DY63" s="34"/>
      <c r="DZ63" s="35"/>
      <c r="EA63" s="36"/>
      <c r="EB63" s="34"/>
      <c r="EC63" s="34"/>
      <c r="ED63" s="37"/>
      <c r="EE63" s="33"/>
      <c r="EF63" s="34"/>
      <c r="EG63" s="34"/>
      <c r="EH63" s="35"/>
      <c r="EI63" s="33"/>
      <c r="EJ63" s="34"/>
      <c r="EK63" s="34"/>
      <c r="EL63" s="37"/>
      <c r="EM63" s="88">
        <f>SUM(C63+G63+K63+O63+S63+W63+AA63+AE63+AI63+AM63+AQ63+AU63+AY63+BC63+BG63+BK63+BO63+BS63+BW63+CA63+CE63+CI63+CM63+CQ63+CU63+CY63+DC63+DG63+DK63+DO63+DS63+DW63+EA63+EE63+EI63)</f>
        <v>2</v>
      </c>
      <c r="EN63" s="60">
        <f>(D63+H63+L63+P63+T63+X63+AB63+AF63+AJ63+AN63+AR63+AV63+AZ63+BD63+BH63+BL63+BP63+BT63+BX63+CB63+CF63+CJ63+CN63+CR63+CV63+CZ63+DD63+DH63+DL63+DP63+DT63+DX63+EB63+EF63+EJ63)</f>
        <v>1</v>
      </c>
      <c r="EO63" s="61">
        <f>(EM63/(EN63+EM63)*100)</f>
        <v>66.666666666666657</v>
      </c>
      <c r="EP63" s="62">
        <f>(F63+J63+N63+R63+V63+Z63+AD63+AH63+AL63+AP63+AT63+AX63+BB63+BF63+BJ63+BN63+BR63+BV63+BZ63+CD63+CH63+CL63+CP63+CT63+CX63+DB63+DF63+DJ63+DN63+DR63+DV63+DZ63+ED63+EH63+EL63)</f>
        <v>3</v>
      </c>
      <c r="EQ63" s="63">
        <f>COUNTIF(C63:EL63,"1.m")</f>
        <v>0</v>
      </c>
      <c r="ER63" s="63">
        <f>COUNTIF(C63:EL63,"2.m")</f>
        <v>1</v>
      </c>
      <c r="ES63" s="63">
        <f>COUNTIF(C63:EL63,"3.m")</f>
        <v>0</v>
      </c>
      <c r="ET63" s="64">
        <f>COUNTIF(C63:EL63,"4.m")</f>
        <v>0</v>
      </c>
      <c r="EU63" s="89">
        <f>COUNTIF(C63:EL63,"5.m")</f>
        <v>0</v>
      </c>
    </row>
    <row r="64" spans="1:151" ht="19.95" customHeight="1" x14ac:dyDescent="0.3">
      <c r="A64" s="73">
        <v>60</v>
      </c>
      <c r="B64" s="76" t="s">
        <v>281</v>
      </c>
      <c r="C64" s="33"/>
      <c r="D64" s="34"/>
      <c r="E64" s="34"/>
      <c r="F64" s="35"/>
      <c r="G64" s="33">
        <v>2</v>
      </c>
      <c r="H64" s="34">
        <v>1</v>
      </c>
      <c r="I64" s="34" t="s">
        <v>12</v>
      </c>
      <c r="J64" s="35">
        <v>3</v>
      </c>
      <c r="K64" s="33"/>
      <c r="L64" s="34"/>
      <c r="M64" s="34"/>
      <c r="N64" s="35"/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8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5"/>
      <c r="CM64" s="36"/>
      <c r="CN64" s="34"/>
      <c r="CO64" s="34"/>
      <c r="CP64" s="37"/>
      <c r="CQ64" s="33"/>
      <c r="CR64" s="34"/>
      <c r="CS64" s="34"/>
      <c r="CT64" s="35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37"/>
      <c r="EM64" s="88">
        <f>SUM(C64+G64+K64+O64+S64+W64+AA64+AE64+AI64+AM64+AQ64+AU64+AY64+BC64+BG64+BK64+BO64+BS64+BW64+CA64+CE64+CI64+CM64+CQ64+CU64+CY64+DC64+DG64+DK64+DO64+DS64+DW64+EA64+EE64+EI64)</f>
        <v>2</v>
      </c>
      <c r="EN64" s="60">
        <f>(D64+H64+L64+P64+T64+X64+AB64+AF64+AJ64+AN64+AR64+AV64+AZ64+BD64+BH64+BL64+BP64+BT64+BX64+CB64+CF64+CJ64+CN64+CR64+CV64+CZ64+DD64+DH64+DL64+DP64+DT64+DX64+EB64+EF64+EJ64)</f>
        <v>1</v>
      </c>
      <c r="EO64" s="61">
        <f>(EM64/(EN64+EM64)*100)</f>
        <v>66.666666666666657</v>
      </c>
      <c r="EP64" s="62">
        <f>(F64+J64+N64+R64+V64+Z64+AD64+AH64+AL64+AP64+AT64+AX64+BB64+BF64+BJ64+BN64+BR64+BV64+BZ64+CD64+CH64+CL64+CP64+CT64+CX64+DB64+DF64+DJ64+DN64+DR64+DV64+DZ64+ED64+EH64+EL64)</f>
        <v>3</v>
      </c>
      <c r="EQ64" s="63">
        <f>COUNTIF(C64:EL64,"1.m")</f>
        <v>0</v>
      </c>
      <c r="ER64" s="63">
        <f>COUNTIF(C64:EL64,"2.m")</f>
        <v>1</v>
      </c>
      <c r="ES64" s="63">
        <f>COUNTIF(C64:EL64,"3.m")</f>
        <v>0</v>
      </c>
      <c r="ET64" s="64">
        <f>COUNTIF(C64:EL64,"4.m")</f>
        <v>0</v>
      </c>
      <c r="EU64" s="89">
        <f>COUNTIF(C64:EL64,"5.m")</f>
        <v>0</v>
      </c>
    </row>
    <row r="65" spans="1:151" ht="19.95" customHeight="1" x14ac:dyDescent="0.3">
      <c r="A65" s="73">
        <v>61</v>
      </c>
      <c r="B65" s="76" t="s">
        <v>285</v>
      </c>
      <c r="C65" s="33"/>
      <c r="D65" s="34"/>
      <c r="E65" s="34"/>
      <c r="F65" s="35"/>
      <c r="G65" s="33">
        <v>2</v>
      </c>
      <c r="H65" s="34">
        <v>1</v>
      </c>
      <c r="I65" s="34" t="s">
        <v>12</v>
      </c>
      <c r="J65" s="35">
        <v>3</v>
      </c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9"/>
      <c r="BK65" s="33"/>
      <c r="BL65" s="34"/>
      <c r="BM65" s="34"/>
      <c r="BN65" s="35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9"/>
      <c r="DO65" s="33"/>
      <c r="DP65" s="34"/>
      <c r="DQ65" s="34"/>
      <c r="DR65" s="38"/>
      <c r="DS65" s="36"/>
      <c r="DT65" s="34"/>
      <c r="DU65" s="34"/>
      <c r="DV65" s="39"/>
      <c r="DW65" s="33"/>
      <c r="DX65" s="34"/>
      <c r="DY65" s="34"/>
      <c r="DZ65" s="38"/>
      <c r="EA65" s="36"/>
      <c r="EB65" s="34"/>
      <c r="EC65" s="34"/>
      <c r="ED65" s="39"/>
      <c r="EE65" s="33"/>
      <c r="EF65" s="34"/>
      <c r="EG65" s="34"/>
      <c r="EH65" s="38"/>
      <c r="EI65" s="33"/>
      <c r="EJ65" s="34"/>
      <c r="EK65" s="34"/>
      <c r="EL65" s="37"/>
      <c r="EM65" s="88">
        <f>SUM(C65+G65+K65+O65+S65+W65+AA65+AE65+AI65+AM65+AQ65+AU65+AY65+BC65+BG65+BK65+BO65+BS65+BW65+CA65+CE65+CI65+CM65+CQ65+CU65+CY65+DC65+DG65+DK65+DO65+DS65+DW65+EA65+EE65+EI65)</f>
        <v>2</v>
      </c>
      <c r="EN65" s="60">
        <f>(D65+H65+L65+P65+T65+X65+AB65+AF65+AJ65+AN65+AR65+AV65+AZ65+BD65+BH65+BL65+BP65+BT65+BX65+CB65+CF65+CJ65+CN65+CR65+CV65+CZ65+DD65+DH65+DL65+DP65+DT65+DX65+EB65+EF65+EJ65)</f>
        <v>1</v>
      </c>
      <c r="EO65" s="61">
        <f>(EM65/(EN65+EM65)*100)</f>
        <v>66.666666666666657</v>
      </c>
      <c r="EP65" s="62">
        <f>(F65+J65+N65+R65+V65+Z65+AD65+AH65+AL65+AP65+AT65+AX65+BB65+BF65+BJ65+BN65+BR65+BV65+BZ65+CD65+CH65+CL65+CP65+CT65+CX65+DB65+DF65+DJ65+DN65+DR65+DV65+DZ65+ED65+EH65+EL65)</f>
        <v>3</v>
      </c>
      <c r="EQ65" s="63">
        <f>COUNTIF(C65:EL65,"1.m")</f>
        <v>0</v>
      </c>
      <c r="ER65" s="63">
        <f>COUNTIF(C65:EL65,"2.m")</f>
        <v>1</v>
      </c>
      <c r="ES65" s="63">
        <f>COUNTIF(C65:EL65,"3.m")</f>
        <v>0</v>
      </c>
      <c r="ET65" s="64">
        <f>COUNTIF(C65:EL65,"4.m")</f>
        <v>0</v>
      </c>
      <c r="EU65" s="89">
        <f>COUNTIF(C65:EL65,"5.m")</f>
        <v>0</v>
      </c>
    </row>
    <row r="66" spans="1:151" ht="19.95" customHeight="1" x14ac:dyDescent="0.3">
      <c r="A66" s="73">
        <v>62</v>
      </c>
      <c r="B66" s="76" t="s">
        <v>283</v>
      </c>
      <c r="C66" s="33"/>
      <c r="D66" s="34"/>
      <c r="E66" s="34"/>
      <c r="F66" s="35"/>
      <c r="G66" s="33">
        <v>2</v>
      </c>
      <c r="H66" s="34">
        <v>1</v>
      </c>
      <c r="I66" s="34" t="s">
        <v>219</v>
      </c>
      <c r="J66" s="35">
        <v>3</v>
      </c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5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7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37"/>
      <c r="EM66" s="88">
        <f>SUM(C66+G66+K66+O66+S66+W66+AA66+AE66+AI66+AM66+AQ66+AU66+AY66+BC66+BG66+BK66+BO66+BS66+BW66+CA66+CE66+CI66+CM66+CQ66+CU66+CY66+DC66+DG66+DK66+DO66+DS66+DW66+EA66+EE66+EI66)</f>
        <v>2</v>
      </c>
      <c r="EN66" s="60">
        <f>(D66+H66+L66+P66+T66+X66+AB66+AF66+AJ66+AN66+AR66+AV66+AZ66+BD66+BH66+BL66+BP66+BT66+BX66+CB66+CF66+CJ66+CN66+CR66+CV66+CZ66+DD66+DH66+DL66+DP66+DT66+DX66+EB66+EF66+EJ66)</f>
        <v>1</v>
      </c>
      <c r="EO66" s="61">
        <f>(EM66/(EN66+EM66)*100)</f>
        <v>66.666666666666657</v>
      </c>
      <c r="EP66" s="62">
        <f>(F66+J66+N66+R66+V66+Z66+AD66+AH66+AL66+AP66+AT66+AX66+BB66+BF66+BJ66+BN66+BR66+BV66+BZ66+CD66+CH66+CL66+CP66+CT66+CX66+DB66+DF66+DJ66+DN66+DR66+DV66+DZ66+ED66+EH66+EL66)</f>
        <v>3</v>
      </c>
      <c r="EQ66" s="63">
        <f>COUNTIF(C66:EL66,"1.m")</f>
        <v>1</v>
      </c>
      <c r="ER66" s="63">
        <f>COUNTIF(C66:EL66,"2.m")</f>
        <v>0</v>
      </c>
      <c r="ES66" s="63">
        <f>COUNTIF(C66:EL66,"3.m")</f>
        <v>0</v>
      </c>
      <c r="ET66" s="64">
        <f>COUNTIF(C66:EL66,"4.m")</f>
        <v>0</v>
      </c>
      <c r="EU66" s="89">
        <f>COUNTIF(C66:EL66,"5.m")</f>
        <v>0</v>
      </c>
    </row>
    <row r="67" spans="1:151" ht="19.95" customHeight="1" x14ac:dyDescent="0.3">
      <c r="A67" s="73">
        <v>63</v>
      </c>
      <c r="B67" s="76" t="s">
        <v>277</v>
      </c>
      <c r="C67" s="33"/>
      <c r="D67" s="34"/>
      <c r="E67" s="34"/>
      <c r="F67" s="35"/>
      <c r="G67" s="33">
        <v>1</v>
      </c>
      <c r="H67" s="34">
        <v>1</v>
      </c>
      <c r="I67" s="34" t="s">
        <v>12</v>
      </c>
      <c r="J67" s="35">
        <v>2</v>
      </c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41"/>
      <c r="BN67" s="35"/>
      <c r="BO67" s="36"/>
      <c r="BP67" s="34"/>
      <c r="BQ67" s="34"/>
      <c r="BR67" s="37"/>
      <c r="BS67" s="33"/>
      <c r="BT67" s="34"/>
      <c r="BU67" s="34"/>
      <c r="BV67" s="38"/>
      <c r="BW67" s="36"/>
      <c r="BX67" s="34"/>
      <c r="BY67" s="34"/>
      <c r="BZ67" s="37"/>
      <c r="CA67" s="33"/>
      <c r="CB67" s="34"/>
      <c r="CC67" s="34"/>
      <c r="CD67" s="38"/>
      <c r="CE67" s="36"/>
      <c r="CF67" s="34"/>
      <c r="CG67" s="34"/>
      <c r="CH67" s="37"/>
      <c r="CI67" s="33"/>
      <c r="CJ67" s="34"/>
      <c r="CK67" s="34"/>
      <c r="CL67" s="35"/>
      <c r="CM67" s="36"/>
      <c r="CN67" s="34"/>
      <c r="CO67" s="34"/>
      <c r="CP67" s="37"/>
      <c r="CQ67" s="33"/>
      <c r="CR67" s="34"/>
      <c r="CS67" s="34"/>
      <c r="CT67" s="35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37"/>
      <c r="EM67" s="88">
        <f>SUM(C67+G67+K67+O67+S67+W67+AA67+AE67+AI67+AM67+AQ67+AU67+AY67+BC67+BG67+BK67+BO67+BS67+BW67+CA67+CE67+CI67+CM67+CQ67+CU67+CY67+DC67+DG67+DK67+DO67+DS67+DW67+EA67+EE67+EI67)</f>
        <v>1</v>
      </c>
      <c r="EN67" s="60">
        <f>(D67+H67+L67+P67+T67+X67+AB67+AF67+AJ67+AN67+AR67+AV67+AZ67+BD67+BH67+BL67+BP67+BT67+BX67+CB67+CF67+CJ67+CN67+CR67+CV67+CZ67+DD67+DH67+DL67+DP67+DT67+DX67+EB67+EF67+EJ67)</f>
        <v>1</v>
      </c>
      <c r="EO67" s="61">
        <f>(EM67/(EN67+EM67)*100)</f>
        <v>50</v>
      </c>
      <c r="EP67" s="62">
        <f>(F67+J67+N67+R67+V67+Z67+AD67+AH67+AL67+AP67+AT67+AX67+BB67+BF67+BJ67+BN67+BR67+BV67+BZ67+CD67+CH67+CL67+CP67+CT67+CX67+DB67+DF67+DJ67+DN67+DR67+DV67+DZ67+ED67+EH67+EL67)</f>
        <v>2</v>
      </c>
      <c r="EQ67" s="63">
        <f>COUNTIF(C67:EL67,"1.m")</f>
        <v>0</v>
      </c>
      <c r="ER67" s="63">
        <f>COUNTIF(C67:EL67,"2.m")</f>
        <v>1</v>
      </c>
      <c r="ES67" s="63">
        <f>COUNTIF(C67:EL67,"3.m")</f>
        <v>0</v>
      </c>
      <c r="ET67" s="64">
        <f>COUNTIF(C67:EL67,"4.m")</f>
        <v>0</v>
      </c>
      <c r="EU67" s="89">
        <f>COUNTIF(C67:EL67,"5.m")</f>
        <v>0</v>
      </c>
    </row>
    <row r="68" spans="1:151" ht="19.95" customHeight="1" x14ac:dyDescent="0.3">
      <c r="A68" s="73">
        <v>64</v>
      </c>
      <c r="B68" s="76" t="s">
        <v>282</v>
      </c>
      <c r="C68" s="33"/>
      <c r="D68" s="34"/>
      <c r="E68" s="34"/>
      <c r="F68" s="35"/>
      <c r="G68" s="33">
        <v>1</v>
      </c>
      <c r="H68" s="34">
        <v>2</v>
      </c>
      <c r="I68" s="34" t="s">
        <v>221</v>
      </c>
      <c r="J68" s="35">
        <v>2</v>
      </c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9"/>
      <c r="BK68" s="33"/>
      <c r="BL68" s="34"/>
      <c r="BM68" s="41"/>
      <c r="BN68" s="42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9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9"/>
      <c r="DO68" s="33"/>
      <c r="DP68" s="34"/>
      <c r="DQ68" s="34"/>
      <c r="DR68" s="38"/>
      <c r="DS68" s="36"/>
      <c r="DT68" s="34"/>
      <c r="DU68" s="34"/>
      <c r="DV68" s="39"/>
      <c r="DW68" s="33"/>
      <c r="DX68" s="34"/>
      <c r="DY68" s="34"/>
      <c r="DZ68" s="38"/>
      <c r="EA68" s="36"/>
      <c r="EB68" s="34"/>
      <c r="EC68" s="34"/>
      <c r="ED68" s="39"/>
      <c r="EE68" s="33"/>
      <c r="EF68" s="34"/>
      <c r="EG68" s="34"/>
      <c r="EH68" s="38"/>
      <c r="EI68" s="33"/>
      <c r="EJ68" s="34"/>
      <c r="EK68" s="34"/>
      <c r="EL68" s="37"/>
      <c r="EM68" s="88">
        <f>SUM(C68+G68+K68+O68+S68+W68+AA68+AE68+AI68+AM68+AQ68+AU68+AY68+BC68+BG68+BK68+BO68+BS68+BW68+CA68+CE68+CI68+CM68+CQ68+CU68+CY68+DC68+DG68+DK68+DO68+DS68+DW68+EA68+EE68+EI68)</f>
        <v>1</v>
      </c>
      <c r="EN68" s="60">
        <f>(D68+H68+L68+P68+T68+X68+AB68+AF68+AJ68+AN68+AR68+AV68+AZ68+BD68+BH68+BL68+BP68+BT68+BX68+CB68+CF68+CJ68+CN68+CR68+CV68+CZ68+DD68+DH68+DL68+DP68+DT68+DX68+EB68+EF68+EJ68)</f>
        <v>2</v>
      </c>
      <c r="EO68" s="61">
        <f>(EM68/(EN68+EM68)*100)</f>
        <v>33.333333333333329</v>
      </c>
      <c r="EP68" s="62">
        <f>(F68+J68+N68+R68+V68+Z68+AD68+AH68+AL68+AP68+AT68+AX68+BB68+BF68+BJ68+BN68+BR68+BV68+BZ68+CD68+CH68+CL68+CP68+CT68+CX68+DB68+DF68+DJ68+DN68+DR68+DV68+DZ68+ED68+EH68+EL68)</f>
        <v>2</v>
      </c>
      <c r="EQ68" s="63">
        <f>COUNTIF(C68:EL68,"1.m")</f>
        <v>0</v>
      </c>
      <c r="ER68" s="63">
        <f>COUNTIF(C68:EL68,"2.m")</f>
        <v>0</v>
      </c>
      <c r="ES68" s="63">
        <f>COUNTIF(C68:EL68,"3.m")</f>
        <v>0</v>
      </c>
      <c r="ET68" s="64">
        <f>COUNTIF(C68:EL68,"4.m")</f>
        <v>1</v>
      </c>
      <c r="EU68" s="89">
        <f>COUNTIF(C68:EL68,"5.m")</f>
        <v>0</v>
      </c>
    </row>
    <row r="69" spans="1:151" ht="19.95" customHeight="1" x14ac:dyDescent="0.3">
      <c r="A69" s="73">
        <v>65</v>
      </c>
      <c r="B69" s="76" t="s">
        <v>284</v>
      </c>
      <c r="C69" s="33"/>
      <c r="D69" s="34"/>
      <c r="E69" s="34"/>
      <c r="F69" s="35"/>
      <c r="G69" s="33">
        <v>1</v>
      </c>
      <c r="H69" s="34">
        <v>2</v>
      </c>
      <c r="I69" s="34" t="s">
        <v>220</v>
      </c>
      <c r="J69" s="35">
        <v>2</v>
      </c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9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9"/>
      <c r="DO69" s="33"/>
      <c r="DP69" s="34"/>
      <c r="DQ69" s="34"/>
      <c r="DR69" s="38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37"/>
      <c r="EM69" s="88">
        <f>SUM(C69+G69+K69+O69+S69+W69+AA69+AE69+AI69+AM69+AQ69+AU69+AY69+BC69+BG69+BK69+BO69+BS69+BW69+CA69+CE69+CI69+CM69+CQ69+CU69+CY69+DC69+DG69+DK69+DO69+DS69+DW69+EA69+EE69+EI69)</f>
        <v>1</v>
      </c>
      <c r="EN69" s="60">
        <f>(D69+H69+L69+P69+T69+X69+AB69+AF69+AJ69+AN69+AR69+AV69+AZ69+BD69+BH69+BL69+BP69+BT69+BX69+CB69+CF69+CJ69+CN69+CR69+CV69+CZ69+DD69+DH69+DL69+DP69+DT69+DX69+EB69+EF69+EJ69)</f>
        <v>2</v>
      </c>
      <c r="EO69" s="61">
        <f>(EM69/(EN69+EM69)*100)</f>
        <v>33.333333333333329</v>
      </c>
      <c r="EP69" s="62">
        <f>(F69+J69+N69+R69+V69+Z69+AD69+AH69+AL69+AP69+AT69+AX69+BB69+BF69+BJ69+BN69+BR69+BV69+BZ69+CD69+CH69+CL69+CP69+CT69+CX69+DB69+DF69+DJ69+DN69+DR69+DV69+DZ69+ED69+EH69+EL69)</f>
        <v>2</v>
      </c>
      <c r="EQ69" s="63">
        <f>COUNTIF(C69:EL69,"1.m")</f>
        <v>0</v>
      </c>
      <c r="ER69" s="63">
        <f>COUNTIF(C69:EL69,"2.m")</f>
        <v>0</v>
      </c>
      <c r="ES69" s="63">
        <f>COUNTIF(C69:EL69,"3.m")</f>
        <v>1</v>
      </c>
      <c r="ET69" s="64">
        <f>COUNTIF(C69:EL69,"4.m")</f>
        <v>0</v>
      </c>
      <c r="EU69" s="89">
        <f>COUNTIF(C69:EL69,"5.m")</f>
        <v>0</v>
      </c>
    </row>
    <row r="70" spans="1:151" ht="19.95" customHeight="1" x14ac:dyDescent="0.3">
      <c r="A70" s="73">
        <v>66</v>
      </c>
      <c r="B70" s="76" t="s">
        <v>236</v>
      </c>
      <c r="C70" s="33">
        <v>0</v>
      </c>
      <c r="D70" s="34">
        <v>2</v>
      </c>
      <c r="E70" s="34" t="s">
        <v>220</v>
      </c>
      <c r="F70" s="35">
        <v>2</v>
      </c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7"/>
      <c r="BK70" s="33"/>
      <c r="BL70" s="34"/>
      <c r="BM70" s="34"/>
      <c r="BN70" s="35"/>
      <c r="BO70" s="36"/>
      <c r="BP70" s="34"/>
      <c r="BQ70" s="34"/>
      <c r="BR70" s="37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9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7"/>
      <c r="DO70" s="33"/>
      <c r="DP70" s="34"/>
      <c r="DQ70" s="34"/>
      <c r="DR70" s="35"/>
      <c r="DS70" s="36"/>
      <c r="DT70" s="34"/>
      <c r="DU70" s="34"/>
      <c r="DV70" s="37"/>
      <c r="DW70" s="33"/>
      <c r="DX70" s="34"/>
      <c r="DY70" s="34"/>
      <c r="DZ70" s="35"/>
      <c r="EA70" s="36"/>
      <c r="EB70" s="34"/>
      <c r="EC70" s="34"/>
      <c r="ED70" s="37"/>
      <c r="EE70" s="33"/>
      <c r="EF70" s="34"/>
      <c r="EG70" s="34"/>
      <c r="EH70" s="38"/>
      <c r="EI70" s="33"/>
      <c r="EJ70" s="34"/>
      <c r="EK70" s="34"/>
      <c r="EL70" s="37"/>
      <c r="EM70" s="88">
        <f>SUM(C70+G70+K70+O70+S70+W70+AA70+AE70+AI70+AM70+AQ70+AU70+AY70+BC70+BG70+BK70+BO70+BS70+BW70+CA70+CE70+CI70+CM70+CQ70+CU70+CY70+DC70+DG70+DK70+DO70+DS70+DW70+EA70+EE70+EI70)</f>
        <v>0</v>
      </c>
      <c r="EN70" s="60">
        <f>(D70+H70+L70+P70+T70+X70+AB70+AF70+AJ70+AN70+AR70+AV70+AZ70+BD70+BH70+BL70+BP70+BT70+BX70+CB70+CF70+CJ70+CN70+CR70+CV70+CZ70+DD70+DH70+DL70+DP70+DT70+DX70+EB70+EF70+EJ70)</f>
        <v>2</v>
      </c>
      <c r="EO70" s="61">
        <f>(EM70/(EN70+EM70)*100)</f>
        <v>0</v>
      </c>
      <c r="EP70" s="62">
        <f>(F70+J70+N70+R70+V70+Z70+AD70+AH70+AL70+AP70+AT70+AX70+BB70+BF70+BJ70+BN70+BR70+BV70+BZ70+CD70+CH70+CL70+CP70+CT70+CX70+DB70+DF70+DJ70+DN70+DR70+DV70+DZ70+ED70+EH70+EL70)</f>
        <v>2</v>
      </c>
      <c r="EQ70" s="63">
        <f>COUNTIF(C70:EL70,"1.m")</f>
        <v>0</v>
      </c>
      <c r="ER70" s="63">
        <f>COUNTIF(C70:EL70,"2.m")</f>
        <v>0</v>
      </c>
      <c r="ES70" s="63">
        <f>COUNTIF(C70:EL70,"3.m")</f>
        <v>1</v>
      </c>
      <c r="ET70" s="64">
        <f>COUNTIF(C70:EL70,"4.m")</f>
        <v>0</v>
      </c>
      <c r="EU70" s="89">
        <f>COUNTIF(C70:EL70,"5.m")</f>
        <v>0</v>
      </c>
    </row>
    <row r="71" spans="1:151" ht="19.95" customHeight="1" x14ac:dyDescent="0.3">
      <c r="A71" s="73">
        <v>67</v>
      </c>
      <c r="B71" s="76" t="s">
        <v>240</v>
      </c>
      <c r="C71" s="33">
        <v>0</v>
      </c>
      <c r="D71" s="34">
        <v>3</v>
      </c>
      <c r="E71" s="34" t="s">
        <v>221</v>
      </c>
      <c r="F71" s="35">
        <v>2</v>
      </c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7"/>
      <c r="BK71" s="33"/>
      <c r="BL71" s="34"/>
      <c r="BM71" s="41"/>
      <c r="BN71" s="42"/>
      <c r="BO71" s="36"/>
      <c r="BP71" s="34"/>
      <c r="BQ71" s="34"/>
      <c r="BR71" s="37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8"/>
      <c r="CU71" s="36"/>
      <c r="CV71" s="34"/>
      <c r="CW71" s="34"/>
      <c r="CX71" s="37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7"/>
      <c r="DO71" s="33"/>
      <c r="DP71" s="34"/>
      <c r="DQ71" s="34"/>
      <c r="DR71" s="35"/>
      <c r="DS71" s="36"/>
      <c r="DT71" s="34"/>
      <c r="DU71" s="34"/>
      <c r="DV71" s="39"/>
      <c r="DW71" s="33"/>
      <c r="DX71" s="34"/>
      <c r="DY71" s="34"/>
      <c r="DZ71" s="35"/>
      <c r="EA71" s="36"/>
      <c r="EB71" s="34"/>
      <c r="EC71" s="34"/>
      <c r="ED71" s="37"/>
      <c r="EE71" s="33"/>
      <c r="EF71" s="34"/>
      <c r="EG71" s="34"/>
      <c r="EH71" s="35"/>
      <c r="EI71" s="33"/>
      <c r="EJ71" s="34"/>
      <c r="EK71" s="34"/>
      <c r="EL71" s="37"/>
      <c r="EM71" s="88">
        <f>SUM(C71+G71+K71+O71+S71+W71+AA71+AE71+AI71+AM71+AQ71+AU71+AY71+BC71+BG71+BK71+BO71+BS71+BW71+CA71+CE71+CI71+CM71+CQ71+CU71+CY71+DC71+DG71+DK71+DO71+DS71+DW71+EA71+EE71+EI71)</f>
        <v>0</v>
      </c>
      <c r="EN71" s="60">
        <f>(D71+H71+L71+P71+T71+X71+AB71+AF71+AJ71+AN71+AR71+AV71+AZ71+BD71+BH71+BL71+BP71+BT71+BX71+CB71+CF71+CJ71+CN71+CR71+CV71+CZ71+DD71+DH71+DL71+DP71+DT71+DX71+EB71+EF71+EJ71)</f>
        <v>3</v>
      </c>
      <c r="EO71" s="61">
        <f>(EM71/(EN71+EM71)*100)</f>
        <v>0</v>
      </c>
      <c r="EP71" s="62">
        <f>(F71+J71+N71+R71+V71+Z71+AD71+AH71+AL71+AP71+AT71+AX71+BB71+BF71+BJ71+BN71+BR71+BV71+BZ71+CD71+CH71+CL71+CP71+CT71+CX71+DB71+DF71+DJ71+DN71+DR71+DV71+DZ71+ED71+EH71+EL71)</f>
        <v>2</v>
      </c>
      <c r="EQ71" s="63">
        <f>COUNTIF(C71:EL71,"1.m")</f>
        <v>0</v>
      </c>
      <c r="ER71" s="63">
        <f>COUNTIF(C71:EL71,"2.m")</f>
        <v>0</v>
      </c>
      <c r="ES71" s="63">
        <f>COUNTIF(C71:EL71,"3.m")</f>
        <v>0</v>
      </c>
      <c r="ET71" s="64">
        <f>COUNTIF(C71:EL71,"4.m")</f>
        <v>1</v>
      </c>
      <c r="EU71" s="89">
        <f>COUNTIF(C71:EL71,"5.m")</f>
        <v>0</v>
      </c>
    </row>
    <row r="72" spans="1:151" ht="19.95" customHeight="1" x14ac:dyDescent="0.3">
      <c r="A72" s="73">
        <v>68</v>
      </c>
      <c r="B72" s="76" t="s">
        <v>242</v>
      </c>
      <c r="C72" s="33">
        <v>0</v>
      </c>
      <c r="D72" s="34">
        <v>3</v>
      </c>
      <c r="E72" s="34" t="s">
        <v>221</v>
      </c>
      <c r="F72" s="35">
        <v>2</v>
      </c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7"/>
      <c r="BK72" s="33"/>
      <c r="BL72" s="34"/>
      <c r="BM72" s="34"/>
      <c r="BN72" s="35"/>
      <c r="BO72" s="36"/>
      <c r="BP72" s="34"/>
      <c r="BQ72" s="34"/>
      <c r="BR72" s="37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9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9"/>
      <c r="DO72" s="33"/>
      <c r="DP72" s="34"/>
      <c r="DQ72" s="34"/>
      <c r="DR72" s="38"/>
      <c r="DS72" s="36"/>
      <c r="DT72" s="34"/>
      <c r="DU72" s="34"/>
      <c r="DV72" s="39"/>
      <c r="DW72" s="33"/>
      <c r="DX72" s="34"/>
      <c r="DY72" s="34"/>
      <c r="DZ72" s="35"/>
      <c r="EA72" s="36"/>
      <c r="EB72" s="34"/>
      <c r="EC72" s="34"/>
      <c r="ED72" s="39"/>
      <c r="EE72" s="33"/>
      <c r="EF72" s="34"/>
      <c r="EG72" s="34"/>
      <c r="EH72" s="35"/>
      <c r="EI72" s="33"/>
      <c r="EJ72" s="34"/>
      <c r="EK72" s="34"/>
      <c r="EL72" s="37"/>
      <c r="EM72" s="88">
        <f>SUM(C72+G72+K72+O72+S72+W72+AA72+AE72+AI72+AM72+AQ72+AU72+AY72+BC72+BG72+BK72+BO72+BS72+BW72+CA72+CE72+CI72+CM72+CQ72+CU72+CY72+DC72+DG72+DK72+DO72+DS72+DW72+EA72+EE72+EI72)</f>
        <v>0</v>
      </c>
      <c r="EN72" s="60">
        <f>(D72+H72+L72+P72+T72+X72+AB72+AF72+AJ72+AN72+AR72+AV72+AZ72+BD72+BH72+BL72+BP72+BT72+BX72+CB72+CF72+CJ72+CN72+CR72+CV72+CZ72+DD72+DH72+DL72+DP72+DT72+DX72+EB72+EF72+EJ72)</f>
        <v>3</v>
      </c>
      <c r="EO72" s="61">
        <f>(EM72/(EN72+EM72)*100)</f>
        <v>0</v>
      </c>
      <c r="EP72" s="62">
        <f>(F72+J72+N72+R72+V72+Z72+AD72+AH72+AL72+AP72+AT72+AX72+BB72+BF72+BJ72+BN72+BR72+BV72+BZ72+CD72+CH72+CL72+CP72+CT72+CX72+DB72+DF72+DJ72+DN72+DR72+DV72+DZ72+ED72+EH72+EL72)</f>
        <v>2</v>
      </c>
      <c r="EQ72" s="63">
        <f>COUNTIF(C72:EL72,"1.m")</f>
        <v>0</v>
      </c>
      <c r="ER72" s="63">
        <f>COUNTIF(C72:EL72,"2.m")</f>
        <v>0</v>
      </c>
      <c r="ES72" s="63">
        <f>COUNTIF(C72:EL72,"3.m")</f>
        <v>0</v>
      </c>
      <c r="ET72" s="64">
        <f>COUNTIF(C72:EL72,"4.m")</f>
        <v>1</v>
      </c>
      <c r="EU72" s="89">
        <f>COUNTIF(C72:EL72,"5.m")</f>
        <v>0</v>
      </c>
    </row>
    <row r="73" spans="1:151" ht="19.95" customHeight="1" x14ac:dyDescent="0.3">
      <c r="A73" s="73">
        <v>69</v>
      </c>
      <c r="B73" s="76" t="s">
        <v>307</v>
      </c>
      <c r="C73" s="33"/>
      <c r="D73" s="34"/>
      <c r="E73" s="34"/>
      <c r="F73" s="35"/>
      <c r="G73" s="33"/>
      <c r="H73" s="34"/>
      <c r="I73" s="34"/>
      <c r="J73" s="35"/>
      <c r="K73" s="33">
        <v>0</v>
      </c>
      <c r="L73" s="34">
        <v>3</v>
      </c>
      <c r="M73" s="34" t="s">
        <v>221</v>
      </c>
      <c r="N73" s="35">
        <v>2</v>
      </c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8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9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9"/>
      <c r="DO73" s="33"/>
      <c r="DP73" s="34"/>
      <c r="DQ73" s="34"/>
      <c r="DR73" s="38"/>
      <c r="DS73" s="36"/>
      <c r="DT73" s="34"/>
      <c r="DU73" s="34"/>
      <c r="DV73" s="39"/>
      <c r="DW73" s="33"/>
      <c r="DX73" s="34"/>
      <c r="DY73" s="34"/>
      <c r="DZ73" s="38"/>
      <c r="EA73" s="36"/>
      <c r="EB73" s="34"/>
      <c r="EC73" s="34"/>
      <c r="ED73" s="39"/>
      <c r="EE73" s="33"/>
      <c r="EF73" s="34"/>
      <c r="EG73" s="34"/>
      <c r="EH73" s="38"/>
      <c r="EI73" s="33"/>
      <c r="EJ73" s="34"/>
      <c r="EK73" s="34"/>
      <c r="EL73" s="37"/>
      <c r="EM73" s="88">
        <f>SUM(C73+G73+K73+O73+S73+W73+AA73+AE73+AI73+AM73+AQ73+AU73+AY73+BC73+BG73+BK73+BO73+BS73+BW73+CA73+CE73+CI73+CM73+CQ73+CU73+CY73+DC73+DG73+DK73+DO73+DS73+DW73+EA73+EE73+EI73)</f>
        <v>0</v>
      </c>
      <c r="EN73" s="60">
        <f>(D73+H73+L73+P73+T73+X73+AB73+AF73+AJ73+AN73+AR73+AV73+AZ73+BD73+BH73+BL73+BP73+BT73+BX73+CB73+CF73+CJ73+CN73+CR73+CV73+CZ73+DD73+DH73+DL73+DP73+DT73+DX73+EB73+EF73+EJ73)</f>
        <v>3</v>
      </c>
      <c r="EO73" s="61">
        <f>(EM73/(EN73+EM73)*100)</f>
        <v>0</v>
      </c>
      <c r="EP73" s="62">
        <f>(F73+J73+N73+R73+V73+Z73+AD73+AH73+AL73+AP73+AT73+AX73+BB73+BF73+BJ73+BN73+BR73+BV73+BZ73+CD73+CH73+CL73+CP73+CT73+CX73+DB73+DF73+DJ73+DN73+DR73+DV73+DZ73+ED73+EH73+EL73)</f>
        <v>2</v>
      </c>
      <c r="EQ73" s="63">
        <f>COUNTIF(C73:EL73,"1.m")</f>
        <v>0</v>
      </c>
      <c r="ER73" s="63">
        <f>COUNTIF(C73:EL73,"2.m")</f>
        <v>0</v>
      </c>
      <c r="ES73" s="63">
        <f>COUNTIF(C73:EL73,"3.m")</f>
        <v>0</v>
      </c>
      <c r="ET73" s="64">
        <f>COUNTIF(C73:EL73,"4.m")</f>
        <v>1</v>
      </c>
      <c r="EU73" s="89">
        <f>COUNTIF(C73:EL73,"5.m")</f>
        <v>0</v>
      </c>
    </row>
    <row r="74" spans="1:151" ht="19.95" customHeight="1" x14ac:dyDescent="0.3">
      <c r="A74" s="73">
        <v>70</v>
      </c>
      <c r="B74" s="76" t="s">
        <v>308</v>
      </c>
      <c r="C74" s="33"/>
      <c r="D74" s="34"/>
      <c r="E74" s="34"/>
      <c r="F74" s="35"/>
      <c r="G74" s="33"/>
      <c r="H74" s="34"/>
      <c r="I74" s="34"/>
      <c r="J74" s="35"/>
      <c r="K74" s="33">
        <v>0</v>
      </c>
      <c r="L74" s="34">
        <v>3</v>
      </c>
      <c r="M74" s="34" t="s">
        <v>221</v>
      </c>
      <c r="N74" s="35">
        <v>2</v>
      </c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/>
      <c r="BL74" s="34"/>
      <c r="BM74" s="34"/>
      <c r="BN74" s="38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9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9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5"/>
      <c r="EI74" s="33"/>
      <c r="EJ74" s="34"/>
      <c r="EK74" s="34"/>
      <c r="EL74" s="37"/>
      <c r="EM74" s="88">
        <f>SUM(C74+G74+K74+O74+S74+W74+AA74+AE74+AI74+AM74+AQ74+AU74+AY74+BC74+BG74+BK74+BO74+BS74+BW74+CA74+CE74+CI74+CM74+CQ74+CU74+CY74+DC74+DG74+DK74+DO74+DS74+DW74+EA74+EE74+EI74)</f>
        <v>0</v>
      </c>
      <c r="EN74" s="60">
        <f>(D74+H74+L74+P74+T74+X74+AB74+AF74+AJ74+AN74+AR74+AV74+AZ74+BD74+BH74+BL74+BP74+BT74+BX74+CB74+CF74+CJ74+CN74+CR74+CV74+CZ74+DD74+DH74+DL74+DP74+DT74+DX74+EB74+EF74+EJ74)</f>
        <v>3</v>
      </c>
      <c r="EO74" s="61">
        <f>(EM74/(EN74+EM74)*100)</f>
        <v>0</v>
      </c>
      <c r="EP74" s="62">
        <f>(F74+J74+N74+R74+V74+Z74+AD74+AH74+AL74+AP74+AT74+AX74+BB74+BF74+BJ74+BN74+BR74+BV74+BZ74+CD74+CH74+CL74+CP74+CT74+CX74+DB74+DF74+DJ74+DN74+DR74+DV74+DZ74+ED74+EH74+EL74)</f>
        <v>2</v>
      </c>
      <c r="EQ74" s="63">
        <f>COUNTIF(C74:EL74,"1.m")</f>
        <v>0</v>
      </c>
      <c r="ER74" s="63">
        <f>COUNTIF(C74:EL74,"2.m")</f>
        <v>0</v>
      </c>
      <c r="ES74" s="63">
        <f>COUNTIF(C74:EL74,"3.m")</f>
        <v>0</v>
      </c>
      <c r="ET74" s="64">
        <f>COUNTIF(C74:EL74,"4.m")</f>
        <v>1</v>
      </c>
      <c r="EU74" s="89">
        <f>COUNTIF(C74:EL74,"5.m")</f>
        <v>0</v>
      </c>
    </row>
    <row r="75" spans="1:151" ht="19.95" customHeight="1" x14ac:dyDescent="0.3">
      <c r="A75" s="73">
        <v>71</v>
      </c>
      <c r="B75" s="76" t="s">
        <v>311</v>
      </c>
      <c r="C75" s="33"/>
      <c r="D75" s="34"/>
      <c r="E75" s="34"/>
      <c r="F75" s="35"/>
      <c r="G75" s="33"/>
      <c r="H75" s="34"/>
      <c r="I75" s="34"/>
      <c r="J75" s="35"/>
      <c r="K75" s="33">
        <v>0</v>
      </c>
      <c r="L75" s="34">
        <v>3</v>
      </c>
      <c r="M75" s="34" t="s">
        <v>221</v>
      </c>
      <c r="N75" s="35">
        <v>2</v>
      </c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7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7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7"/>
      <c r="DO75" s="33"/>
      <c r="DP75" s="34"/>
      <c r="DQ75" s="34"/>
      <c r="DR75" s="35"/>
      <c r="DS75" s="36"/>
      <c r="DT75" s="34"/>
      <c r="DU75" s="34"/>
      <c r="DV75" s="39"/>
      <c r="DW75" s="33"/>
      <c r="DX75" s="34"/>
      <c r="DY75" s="34"/>
      <c r="DZ75" s="35"/>
      <c r="EA75" s="36"/>
      <c r="EB75" s="34"/>
      <c r="EC75" s="34"/>
      <c r="ED75" s="37"/>
      <c r="EE75" s="33"/>
      <c r="EF75" s="34"/>
      <c r="EG75" s="34"/>
      <c r="EH75" s="35"/>
      <c r="EI75" s="33"/>
      <c r="EJ75" s="34"/>
      <c r="EK75" s="34"/>
      <c r="EL75" s="37"/>
      <c r="EM75" s="88">
        <f>SUM(C75+G75+K75+O75+S75+W75+AA75+AE75+AI75+AM75+AQ75+AU75+AY75+BC75+BG75+BK75+BO75+BS75+BW75+CA75+CE75+CI75+CM75+CQ75+CU75+CY75+DC75+DG75+DK75+DO75+DS75+DW75+EA75+EE75+EI75)</f>
        <v>0</v>
      </c>
      <c r="EN75" s="60">
        <f>(D75+H75+L75+P75+T75+X75+AB75+AF75+AJ75+AN75+AR75+AV75+AZ75+BD75+BH75+BL75+BP75+BT75+BX75+CB75+CF75+CJ75+CN75+CR75+CV75+CZ75+DD75+DH75+DL75+DP75+DT75+DX75+EB75+EF75+EJ75)</f>
        <v>3</v>
      </c>
      <c r="EO75" s="61">
        <f>(EM75/(EN75+EM75)*100)</f>
        <v>0</v>
      </c>
      <c r="EP75" s="62">
        <f>(F75+J75+N75+R75+V75+Z75+AD75+AH75+AL75+AP75+AT75+AX75+BB75+BF75+BJ75+BN75+BR75+BV75+BZ75+CD75+CH75+CL75+CP75+CT75+CX75+DB75+DF75+DJ75+DN75+DR75+DV75+DZ75+ED75+EH75+EL75)</f>
        <v>2</v>
      </c>
      <c r="EQ75" s="63">
        <f>COUNTIF(C75:EL75,"1.m")</f>
        <v>0</v>
      </c>
      <c r="ER75" s="63">
        <f>COUNTIF(C75:EL75,"2.m")</f>
        <v>0</v>
      </c>
      <c r="ES75" s="63">
        <f>COUNTIF(C75:EL75,"3.m")</f>
        <v>0</v>
      </c>
      <c r="ET75" s="64">
        <f>COUNTIF(C75:EL75,"4.m")</f>
        <v>1</v>
      </c>
      <c r="EU75" s="89">
        <f>COUNTIF(C75:EL75,"5.m")</f>
        <v>0</v>
      </c>
    </row>
    <row r="76" spans="1:151" ht="19.95" customHeight="1" x14ac:dyDescent="0.3">
      <c r="A76" s="73">
        <v>72</v>
      </c>
      <c r="B76" s="76" t="s">
        <v>314</v>
      </c>
      <c r="C76" s="33"/>
      <c r="D76" s="34"/>
      <c r="E76" s="34"/>
      <c r="F76" s="35"/>
      <c r="G76" s="33"/>
      <c r="H76" s="34"/>
      <c r="I76" s="34"/>
      <c r="J76" s="35"/>
      <c r="K76" s="33">
        <v>0</v>
      </c>
      <c r="L76" s="34">
        <v>3</v>
      </c>
      <c r="M76" s="34" t="s">
        <v>221</v>
      </c>
      <c r="N76" s="35">
        <v>2</v>
      </c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7"/>
      <c r="BK76" s="33"/>
      <c r="BL76" s="34"/>
      <c r="BM76" s="34"/>
      <c r="BN76" s="35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5"/>
      <c r="CM76" s="36"/>
      <c r="CN76" s="34"/>
      <c r="CO76" s="34"/>
      <c r="CP76" s="37"/>
      <c r="CQ76" s="33"/>
      <c r="CR76" s="34"/>
      <c r="CS76" s="34"/>
      <c r="CT76" s="35"/>
      <c r="CU76" s="36"/>
      <c r="CV76" s="34"/>
      <c r="CW76" s="34"/>
      <c r="CX76" s="37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7"/>
      <c r="DO76" s="33"/>
      <c r="DP76" s="34"/>
      <c r="DQ76" s="34"/>
      <c r="DR76" s="35"/>
      <c r="DS76" s="36"/>
      <c r="DT76" s="34"/>
      <c r="DU76" s="34"/>
      <c r="DV76" s="37"/>
      <c r="DW76" s="33"/>
      <c r="DX76" s="34"/>
      <c r="DY76" s="34"/>
      <c r="DZ76" s="35"/>
      <c r="EA76" s="36"/>
      <c r="EB76" s="34"/>
      <c r="EC76" s="34"/>
      <c r="ED76" s="37"/>
      <c r="EE76" s="33"/>
      <c r="EF76" s="34"/>
      <c r="EG76" s="34"/>
      <c r="EH76" s="35"/>
      <c r="EI76" s="33"/>
      <c r="EJ76" s="34"/>
      <c r="EK76" s="34"/>
      <c r="EL76" s="37"/>
      <c r="EM76" s="88">
        <f>SUM(C76+G76+K76+O76+S76+W76+AA76+AE76+AI76+AM76+AQ76+AU76+AY76+BC76+BG76+BK76+BO76+BS76+BW76+CA76+CE76+CI76+CM76+CQ76+CU76+CY76+DC76+DG76+DK76+DO76+DS76+DW76+EA76+EE76+EI76)</f>
        <v>0</v>
      </c>
      <c r="EN76" s="60">
        <f>(D76+H76+L76+P76+T76+X76+AB76+AF76+AJ76+AN76+AR76+AV76+AZ76+BD76+BH76+BL76+BP76+BT76+BX76+CB76+CF76+CJ76+CN76+CR76+CV76+CZ76+DD76+DH76+DL76+DP76+DT76+DX76+EB76+EF76+EJ76)</f>
        <v>3</v>
      </c>
      <c r="EO76" s="61">
        <f>(EM76/(EN76+EM76)*100)</f>
        <v>0</v>
      </c>
      <c r="EP76" s="62">
        <f>(F76+J76+N76+R76+V76+Z76+AD76+AH76+AL76+AP76+AT76+AX76+BB76+BF76+BJ76+BN76+BR76+BV76+BZ76+CD76+CH76+CL76+CP76+CT76+CX76+DB76+DF76+DJ76+DN76+DR76+DV76+DZ76+ED76+EH76+EL76)</f>
        <v>2</v>
      </c>
      <c r="EQ76" s="63">
        <f>COUNTIF(C76:EL76,"1.m")</f>
        <v>0</v>
      </c>
      <c r="ER76" s="63">
        <f>COUNTIF(C76:EL76,"2.m")</f>
        <v>0</v>
      </c>
      <c r="ES76" s="63">
        <f>COUNTIF(C76:EL76,"3.m")</f>
        <v>0</v>
      </c>
      <c r="ET76" s="64">
        <f>COUNTIF(C76:EL76,"4.m")</f>
        <v>1</v>
      </c>
      <c r="EU76" s="89">
        <f>COUNTIF(C76:EL76,"5.m")</f>
        <v>0</v>
      </c>
    </row>
    <row r="77" spans="1:151" ht="19.95" customHeight="1" x14ac:dyDescent="0.3">
      <c r="A77" s="73">
        <v>73</v>
      </c>
      <c r="B77" s="76" t="s">
        <v>322</v>
      </c>
      <c r="C77" s="33"/>
      <c r="D77" s="34"/>
      <c r="E77" s="34"/>
      <c r="F77" s="35"/>
      <c r="G77" s="33"/>
      <c r="H77" s="34"/>
      <c r="I77" s="34"/>
      <c r="J77" s="35"/>
      <c r="K77" s="33">
        <v>0</v>
      </c>
      <c r="L77" s="34">
        <v>3</v>
      </c>
      <c r="M77" s="34" t="s">
        <v>221</v>
      </c>
      <c r="N77" s="35">
        <v>2</v>
      </c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5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5"/>
      <c r="CM77" s="36"/>
      <c r="CN77" s="34"/>
      <c r="CO77" s="34"/>
      <c r="CP77" s="37"/>
      <c r="CQ77" s="33"/>
      <c r="CR77" s="34"/>
      <c r="CS77" s="34"/>
      <c r="CT77" s="35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7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37"/>
      <c r="EM77" s="88">
        <f>SUM(C77+G77+K77+O77+S77+W77+AA77+AE77+AI77+AM77+AQ77+AU77+AY77+BC77+BG77+BK77+BO77+BS77+BW77+CA77+CE77+CI77+CM77+CQ77+CU77+CY77+DC77+DG77+DK77+DO77+DS77+DW77+EA77+EE77+EI77)</f>
        <v>0</v>
      </c>
      <c r="EN77" s="60">
        <f>(D77+H77+L77+P77+T77+X77+AB77+AF77+AJ77+AN77+AR77+AV77+AZ77+BD77+BH77+BL77+BP77+BT77+BX77+CB77+CF77+CJ77+CN77+CR77+CV77+CZ77+DD77+DH77+DL77+DP77+DT77+DX77+EB77+EF77+EJ77)</f>
        <v>3</v>
      </c>
      <c r="EO77" s="61">
        <f>(EM77/(EN77+EM77)*100)</f>
        <v>0</v>
      </c>
      <c r="EP77" s="62">
        <f>(F77+J77+N77+R77+V77+Z77+AD77+AH77+AL77+AP77+AT77+AX77+BB77+BF77+BJ77+BN77+BR77+BV77+BZ77+CD77+CH77+CL77+CP77+CT77+CX77+DB77+DF77+DJ77+DN77+DR77+DV77+DZ77+ED77+EH77+EL77)</f>
        <v>2</v>
      </c>
      <c r="EQ77" s="63">
        <f>COUNTIF(C77:EL77,"1.m")</f>
        <v>0</v>
      </c>
      <c r="ER77" s="63">
        <f>COUNTIF(C77:EL77,"2.m")</f>
        <v>0</v>
      </c>
      <c r="ES77" s="63">
        <f>COUNTIF(C77:EL77,"3.m")</f>
        <v>0</v>
      </c>
      <c r="ET77" s="64">
        <f>COUNTIF(C77:EL77,"4.m")</f>
        <v>1</v>
      </c>
      <c r="EU77" s="89">
        <f>COUNTIF(C77:EL77,"5.m")</f>
        <v>0</v>
      </c>
    </row>
    <row r="78" spans="1:151" ht="19.95" customHeight="1" x14ac:dyDescent="0.3">
      <c r="A78" s="73">
        <v>74</v>
      </c>
      <c r="B78" s="76" t="s">
        <v>403</v>
      </c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>
        <v>0</v>
      </c>
      <c r="T78" s="34">
        <v>3</v>
      </c>
      <c r="U78" s="34" t="s">
        <v>221</v>
      </c>
      <c r="V78" s="35">
        <v>2</v>
      </c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9"/>
      <c r="BK78" s="33"/>
      <c r="BL78" s="34"/>
      <c r="BM78" s="34"/>
      <c r="BN78" s="38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9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9"/>
      <c r="DO78" s="33"/>
      <c r="DP78" s="34"/>
      <c r="DQ78" s="34"/>
      <c r="DR78" s="38"/>
      <c r="DS78" s="36"/>
      <c r="DT78" s="34"/>
      <c r="DU78" s="34"/>
      <c r="DV78" s="39"/>
      <c r="DW78" s="33"/>
      <c r="DX78" s="34"/>
      <c r="DY78" s="34"/>
      <c r="DZ78" s="38"/>
      <c r="EA78" s="36"/>
      <c r="EB78" s="34"/>
      <c r="EC78" s="34"/>
      <c r="ED78" s="39"/>
      <c r="EE78" s="33"/>
      <c r="EF78" s="34"/>
      <c r="EG78" s="34"/>
      <c r="EH78" s="38"/>
      <c r="EI78" s="33"/>
      <c r="EJ78" s="34"/>
      <c r="EK78" s="34"/>
      <c r="EL78" s="37"/>
      <c r="EM78" s="88">
        <f>SUM(C78+G78+K78+O78+S78+W78+AA78+AE78+AI78+AM78+AQ78+AU78+AY78+BC78+BG78+BK78+BO78+BS78+BW78+CA78+CE78+CI78+CM78+CQ78+CU78+CY78+DC78+DG78+DK78+DO78+DS78+DW78+EA78+EE78+EI78)</f>
        <v>0</v>
      </c>
      <c r="EN78" s="60">
        <f>(D78+H78+L78+P78+T78+X78+AB78+AF78+AJ78+AN78+AR78+AV78+AZ78+BD78+BH78+BL78+BP78+BT78+BX78+CB78+CF78+CJ78+CN78+CR78+CV78+CZ78+DD78+DH78+DL78+DP78+DT78+DX78+EB78+EF78+EJ78)</f>
        <v>3</v>
      </c>
      <c r="EO78" s="61">
        <f>(EM78/(EN78+EM78)*100)</f>
        <v>0</v>
      </c>
      <c r="EP78" s="62">
        <f>(F78+J78+N78+R78+V78+Z78+AD78+AH78+AL78+AP78+AT78+AX78+BB78+BF78+BJ78+BN78+BR78+BV78+BZ78+CD78+CH78+CL78+CP78+CT78+CX78+DB78+DF78+DJ78+DN78+DR78+DV78+DZ78+ED78+EH78+EL78)</f>
        <v>2</v>
      </c>
      <c r="EQ78" s="63">
        <f>COUNTIF(C78:EL78,"1.m")</f>
        <v>0</v>
      </c>
      <c r="ER78" s="63">
        <f>COUNTIF(C78:EL78,"2.m")</f>
        <v>0</v>
      </c>
      <c r="ES78" s="63">
        <f>COUNTIF(C78:EL78,"3.m")</f>
        <v>0</v>
      </c>
      <c r="ET78" s="64">
        <f>COUNTIF(C78:EL78,"4.m")</f>
        <v>1</v>
      </c>
      <c r="EU78" s="89">
        <f>COUNTIF(C78:EL78,"5.m")</f>
        <v>0</v>
      </c>
    </row>
    <row r="79" spans="1:151" ht="19.95" customHeight="1" x14ac:dyDescent="0.3">
      <c r="A79" s="73">
        <v>75</v>
      </c>
      <c r="B79" s="76" t="s">
        <v>409</v>
      </c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>
        <v>0</v>
      </c>
      <c r="T79" s="34">
        <v>3</v>
      </c>
      <c r="U79" s="34" t="s">
        <v>221</v>
      </c>
      <c r="V79" s="35">
        <v>2</v>
      </c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9"/>
      <c r="BK79" s="33"/>
      <c r="BL79" s="34"/>
      <c r="BM79" s="34"/>
      <c r="BN79" s="35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9"/>
      <c r="DO79" s="33"/>
      <c r="DP79" s="34"/>
      <c r="DQ79" s="34"/>
      <c r="DR79" s="38"/>
      <c r="DS79" s="36"/>
      <c r="DT79" s="34"/>
      <c r="DU79" s="34"/>
      <c r="DV79" s="39"/>
      <c r="DW79" s="33"/>
      <c r="DX79" s="34"/>
      <c r="DY79" s="34"/>
      <c r="DZ79" s="38"/>
      <c r="EA79" s="36"/>
      <c r="EB79" s="34"/>
      <c r="EC79" s="34"/>
      <c r="ED79" s="39"/>
      <c r="EE79" s="33"/>
      <c r="EF79" s="34"/>
      <c r="EG79" s="34"/>
      <c r="EH79" s="38"/>
      <c r="EI79" s="33"/>
      <c r="EJ79" s="34"/>
      <c r="EK79" s="34"/>
      <c r="EL79" s="37"/>
      <c r="EM79" s="88">
        <f>SUM(C79+G79+K79+O79+S79+W79+AA79+AE79+AI79+AM79+AQ79+AU79+AY79+BC79+BG79+BK79+BO79+BS79+BW79+CA79+CE79+CI79+CM79+CQ79+CU79+CY79+DC79+DG79+DK79+DO79+DS79+DW79+EA79+EE79+EI79)</f>
        <v>0</v>
      </c>
      <c r="EN79" s="60">
        <f>(D79+H79+L79+P79+T79+X79+AB79+AF79+AJ79+AN79+AR79+AV79+AZ79+BD79+BH79+BL79+BP79+BT79+BX79+CB79+CF79+CJ79+CN79+CR79+CV79+CZ79+DD79+DH79+DL79+DP79+DT79+DX79+EB79+EF79+EJ79)</f>
        <v>3</v>
      </c>
      <c r="EO79" s="61">
        <f>(EM79/(EN79+EM79)*100)</f>
        <v>0</v>
      </c>
      <c r="EP79" s="62">
        <f>(F79+J79+N79+R79+V79+Z79+AD79+AH79+AL79+AP79+AT79+AX79+BB79+BF79+BJ79+BN79+BR79+BV79+BZ79+CD79+CH79+CL79+CP79+CT79+CX79+DB79+DF79+DJ79+DN79+DR79+DV79+DZ79+ED79+EH79+EL79)</f>
        <v>2</v>
      </c>
      <c r="EQ79" s="63">
        <f>COUNTIF(C79:EL79,"1.m")</f>
        <v>0</v>
      </c>
      <c r="ER79" s="63">
        <f>COUNTIF(C79:EL79,"2.m")</f>
        <v>0</v>
      </c>
      <c r="ES79" s="63">
        <f>COUNTIF(C79:EL79,"3.m")</f>
        <v>0</v>
      </c>
      <c r="ET79" s="64">
        <f>COUNTIF(C79:EL79,"4.m")</f>
        <v>1</v>
      </c>
      <c r="EU79" s="89">
        <f>COUNTIF(C79:EL79,"5.m")</f>
        <v>0</v>
      </c>
    </row>
    <row r="80" spans="1:151" ht="19.95" customHeight="1" x14ac:dyDescent="0.3">
      <c r="A80" s="73">
        <v>76</v>
      </c>
      <c r="B80" s="76" t="s">
        <v>410</v>
      </c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>
        <v>0</v>
      </c>
      <c r="T80" s="34">
        <v>3</v>
      </c>
      <c r="U80" s="34" t="s">
        <v>221</v>
      </c>
      <c r="V80" s="35">
        <v>2</v>
      </c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8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9"/>
      <c r="CQ80" s="33"/>
      <c r="CR80" s="34"/>
      <c r="CS80" s="34"/>
      <c r="CT80" s="38"/>
      <c r="CU80" s="36"/>
      <c r="CV80" s="34"/>
      <c r="CW80" s="34"/>
      <c r="CX80" s="39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9"/>
      <c r="DO80" s="33"/>
      <c r="DP80" s="34"/>
      <c r="DQ80" s="34"/>
      <c r="DR80" s="38"/>
      <c r="DS80" s="36"/>
      <c r="DT80" s="34"/>
      <c r="DU80" s="34"/>
      <c r="DV80" s="39"/>
      <c r="DW80" s="33"/>
      <c r="DX80" s="34"/>
      <c r="DY80" s="34"/>
      <c r="DZ80" s="38"/>
      <c r="EA80" s="36"/>
      <c r="EB80" s="34"/>
      <c r="EC80" s="34"/>
      <c r="ED80" s="39"/>
      <c r="EE80" s="33"/>
      <c r="EF80" s="34"/>
      <c r="EG80" s="34"/>
      <c r="EH80" s="38"/>
      <c r="EI80" s="33"/>
      <c r="EJ80" s="34"/>
      <c r="EK80" s="34"/>
      <c r="EL80" s="37"/>
      <c r="EM80" s="88">
        <f>SUM(C80+G80+K80+O80+S80+W80+AA80+AE80+AI80+AM80+AQ80+AU80+AY80+BC80+BG80+BK80+BO80+BS80+BW80+CA80+CE80+CI80+CM80+CQ80+CU80+CY80+DC80+DG80+DK80+DO80+DS80+DW80+EA80+EE80+EI80)</f>
        <v>0</v>
      </c>
      <c r="EN80" s="60">
        <f>(D80+H80+L80+P80+T80+X80+AB80+AF80+AJ80+AN80+AR80+AV80+AZ80+BD80+BH80+BL80+BP80+BT80+BX80+CB80+CF80+CJ80+CN80+CR80+CV80+CZ80+DD80+DH80+DL80+DP80+DT80+DX80+EB80+EF80+EJ80)</f>
        <v>3</v>
      </c>
      <c r="EO80" s="61">
        <f>(EM80/(EN80+EM80)*100)</f>
        <v>0</v>
      </c>
      <c r="EP80" s="62">
        <f>(F80+J80+N80+R80+V80+Z80+AD80+AH80+AL80+AP80+AT80+AX80+BB80+BF80+BJ80+BN80+BR80+BV80+BZ80+CD80+CH80+CL80+CP80+CT80+CX80+DB80+DF80+DJ80+DN80+DR80+DV80+DZ80+ED80+EH80+EL80)</f>
        <v>2</v>
      </c>
      <c r="EQ80" s="63">
        <f>COUNTIF(C80:EL80,"1.m")</f>
        <v>0</v>
      </c>
      <c r="ER80" s="63">
        <f>COUNTIF(C80:EL80,"2.m")</f>
        <v>0</v>
      </c>
      <c r="ES80" s="63">
        <f>COUNTIF(C80:EL80,"3.m")</f>
        <v>0</v>
      </c>
      <c r="ET80" s="64">
        <f>COUNTIF(C80:EL80,"4.m")</f>
        <v>1</v>
      </c>
      <c r="EU80" s="89">
        <f>COUNTIF(C80:EL80,"5.m")</f>
        <v>0</v>
      </c>
    </row>
    <row r="81" spans="1:151" ht="19.95" customHeight="1" x14ac:dyDescent="0.3">
      <c r="A81" s="73">
        <v>77</v>
      </c>
      <c r="B81" s="76" t="s">
        <v>413</v>
      </c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>
        <v>0</v>
      </c>
      <c r="T81" s="34">
        <v>3</v>
      </c>
      <c r="U81" s="34" t="s">
        <v>221</v>
      </c>
      <c r="V81" s="35">
        <v>2</v>
      </c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9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37"/>
      <c r="EM81" s="88">
        <f>SUM(C81+G81+K81+O81+S81+W81+AA81+AE81+AI81+AM81+AQ81+AU81+AY81+BC81+BG81+BK81+BO81+BS81+BW81+CA81+CE81+CI81+CM81+CQ81+CU81+CY81+DC81+DG81+DK81+DO81+DS81+DW81+EA81+EE81+EI81)</f>
        <v>0</v>
      </c>
      <c r="EN81" s="60">
        <f>(D81+H81+L81+P81+T81+X81+AB81+AF81+AJ81+AN81+AR81+AV81+AZ81+BD81+BH81+BL81+BP81+BT81+BX81+CB81+CF81+CJ81+CN81+CR81+CV81+CZ81+DD81+DH81+DL81+DP81+DT81+DX81+EB81+EF81+EJ81)</f>
        <v>3</v>
      </c>
      <c r="EO81" s="61">
        <f>(EM81/(EN81+EM81)*100)</f>
        <v>0</v>
      </c>
      <c r="EP81" s="62">
        <f>(F81+J81+N81+R81+V81+Z81+AD81+AH81+AL81+AP81+AT81+AX81+BB81+BF81+BJ81+BN81+BR81+BV81+BZ81+CD81+CH81+CL81+CP81+CT81+CX81+DB81+DF81+DJ81+DN81+DR81+DV81+DZ81+ED81+EH81+EL81)</f>
        <v>2</v>
      </c>
      <c r="EQ81" s="63">
        <f>COUNTIF(C81:EL81,"1.m")</f>
        <v>0</v>
      </c>
      <c r="ER81" s="63">
        <f>COUNTIF(C81:EL81,"2.m")</f>
        <v>0</v>
      </c>
      <c r="ES81" s="63">
        <f>COUNTIF(C81:EL81,"3.m")</f>
        <v>0</v>
      </c>
      <c r="ET81" s="64">
        <f>COUNTIF(C81:EL81,"4.m")</f>
        <v>1</v>
      </c>
      <c r="EU81" s="89">
        <f>COUNTIF(C81:EL81,"5.m")</f>
        <v>0</v>
      </c>
    </row>
    <row r="82" spans="1:151" ht="19.95" customHeight="1" x14ac:dyDescent="0.3">
      <c r="A82" s="73">
        <v>78</v>
      </c>
      <c r="B82" s="76" t="s">
        <v>415</v>
      </c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>
        <v>0</v>
      </c>
      <c r="T82" s="34">
        <v>3</v>
      </c>
      <c r="U82" s="34" t="s">
        <v>221</v>
      </c>
      <c r="V82" s="35">
        <v>2</v>
      </c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5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7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7"/>
      <c r="DO82" s="33"/>
      <c r="DP82" s="34"/>
      <c r="DQ82" s="34"/>
      <c r="DR82" s="35"/>
      <c r="DS82" s="36"/>
      <c r="DT82" s="34"/>
      <c r="DU82" s="34"/>
      <c r="DV82" s="37"/>
      <c r="DW82" s="33"/>
      <c r="DX82" s="34"/>
      <c r="DY82" s="34"/>
      <c r="DZ82" s="35"/>
      <c r="EA82" s="36"/>
      <c r="EB82" s="34"/>
      <c r="EC82" s="34"/>
      <c r="ED82" s="37"/>
      <c r="EE82" s="33"/>
      <c r="EF82" s="34"/>
      <c r="EG82" s="34"/>
      <c r="EH82" s="35"/>
      <c r="EI82" s="33"/>
      <c r="EJ82" s="34"/>
      <c r="EK82" s="34"/>
      <c r="EL82" s="37"/>
      <c r="EM82" s="88">
        <f>SUM(C82+G82+K82+O82+S82+W82+AA82+AE82+AI82+AM82+AQ82+AU82+AY82+BC82+BG82+BK82+BO82+BS82+BW82+CA82+CE82+CI82+CM82+CQ82+CU82+CY82+DC82+DG82+DK82+DO82+DS82+DW82+EA82+EE82+EI82)</f>
        <v>0</v>
      </c>
      <c r="EN82" s="60">
        <f>(D82+H82+L82+P82+T82+X82+AB82+AF82+AJ82+AN82+AR82+AV82+AZ82+BD82+BH82+BL82+BP82+BT82+BX82+CB82+CF82+CJ82+CN82+CR82+CV82+CZ82+DD82+DH82+DL82+DP82+DT82+DX82+EB82+EF82+EJ82)</f>
        <v>3</v>
      </c>
      <c r="EO82" s="61">
        <f>(EM82/(EN82+EM82)*100)</f>
        <v>0</v>
      </c>
      <c r="EP82" s="62">
        <f>(F82+J82+N82+R82+V82+Z82+AD82+AH82+AL82+AP82+AT82+AX82+BB82+BF82+BJ82+BN82+BR82+BV82+BZ82+CD82+CH82+CL82+CP82+CT82+CX82+DB82+DF82+DJ82+DN82+DR82+DV82+DZ82+ED82+EH82+EL82)</f>
        <v>2</v>
      </c>
      <c r="EQ82" s="63">
        <f>COUNTIF(C82:EL82,"1.m")</f>
        <v>0</v>
      </c>
      <c r="ER82" s="63">
        <f>COUNTIF(C82:EL82,"2.m")</f>
        <v>0</v>
      </c>
      <c r="ES82" s="63">
        <f>COUNTIF(C82:EL82,"3.m")</f>
        <v>0</v>
      </c>
      <c r="ET82" s="64">
        <f>COUNTIF(C82:EL82,"4.m")</f>
        <v>1</v>
      </c>
      <c r="EU82" s="89">
        <f>COUNTIF(C82:EL82,"5.m")</f>
        <v>0</v>
      </c>
    </row>
    <row r="83" spans="1:151" ht="19.95" customHeight="1" x14ac:dyDescent="0.3">
      <c r="A83" s="73">
        <v>79</v>
      </c>
      <c r="B83" s="76" t="s">
        <v>418</v>
      </c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>
        <v>0</v>
      </c>
      <c r="T83" s="34">
        <v>3</v>
      </c>
      <c r="U83" s="34" t="s">
        <v>221</v>
      </c>
      <c r="V83" s="35">
        <v>2</v>
      </c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9"/>
      <c r="BK83" s="33"/>
      <c r="BL83" s="34"/>
      <c r="BM83" s="34"/>
      <c r="BN83" s="38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5"/>
      <c r="CU83" s="36"/>
      <c r="CV83" s="34"/>
      <c r="CW83" s="34"/>
      <c r="CX83" s="37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5"/>
      <c r="EI83" s="33"/>
      <c r="EJ83" s="34"/>
      <c r="EK83" s="34"/>
      <c r="EL83" s="37"/>
      <c r="EM83" s="88">
        <f>SUM(C83+G83+K83+O83+S83+W83+AA83+AE83+AI83+AM83+AQ83+AU83+AY83+BC83+BG83+BK83+BO83+BS83+BW83+CA83+CE83+CI83+CM83+CQ83+CU83+CY83+DC83+DG83+DK83+DO83+DS83+DW83+EA83+EE83+EI83)</f>
        <v>0</v>
      </c>
      <c r="EN83" s="60">
        <f>(D83+H83+L83+P83+T83+X83+AB83+AF83+AJ83+AN83+AR83+AV83+AZ83+BD83+BH83+BL83+BP83+BT83+BX83+CB83+CF83+CJ83+CN83+CR83+CV83+CZ83+DD83+DH83+DL83+DP83+DT83+DX83+EB83+EF83+EJ83)</f>
        <v>3</v>
      </c>
      <c r="EO83" s="61">
        <f>(EM83/(EN83+EM83)*100)</f>
        <v>0</v>
      </c>
      <c r="EP83" s="62">
        <f>(F83+J83+N83+R83+V83+Z83+AD83+AH83+AL83+AP83+AT83+AX83+BB83+BF83+BJ83+BN83+BR83+BV83+BZ83+CD83+CH83+CL83+CP83+CT83+CX83+DB83+DF83+DJ83+DN83+DR83+DV83+DZ83+ED83+EH83+EL83)</f>
        <v>2</v>
      </c>
      <c r="EQ83" s="63">
        <f>COUNTIF(C83:EL83,"1.m")</f>
        <v>0</v>
      </c>
      <c r="ER83" s="63">
        <f>COUNTIF(C83:EL83,"2.m")</f>
        <v>0</v>
      </c>
      <c r="ES83" s="63">
        <f>COUNTIF(C83:EL83,"3.m")</f>
        <v>0</v>
      </c>
      <c r="ET83" s="64">
        <f>COUNTIF(C83:EL83,"4.m")</f>
        <v>1</v>
      </c>
      <c r="EU83" s="89">
        <f>COUNTIF(C83:EL83,"5.m")</f>
        <v>0</v>
      </c>
    </row>
    <row r="84" spans="1:151" ht="19.95" customHeight="1" x14ac:dyDescent="0.3">
      <c r="A84" s="73">
        <v>80</v>
      </c>
      <c r="B84" s="76" t="s">
        <v>420</v>
      </c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>
        <v>0</v>
      </c>
      <c r="T84" s="34">
        <v>3</v>
      </c>
      <c r="U84" s="34" t="s">
        <v>221</v>
      </c>
      <c r="V84" s="35">
        <v>2</v>
      </c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9"/>
      <c r="BK84" s="33"/>
      <c r="BL84" s="34"/>
      <c r="BM84" s="34"/>
      <c r="BN84" s="35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8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37"/>
      <c r="EM84" s="88">
        <f>SUM(C84+G84+K84+O84+S84+W84+AA84+AE84+AI84+AM84+AQ84+AU84+AY84+BC84+BG84+BK84+BO84+BS84+BW84+CA84+CE84+CI84+CM84+CQ84+CU84+CY84+DC84+DG84+DK84+DO84+DS84+DW84+EA84+EE84+EI84)</f>
        <v>0</v>
      </c>
      <c r="EN84" s="60">
        <f>(D84+H84+L84+P84+T84+X84+AB84+AF84+AJ84+AN84+AR84+AV84+AZ84+BD84+BH84+BL84+BP84+BT84+BX84+CB84+CF84+CJ84+CN84+CR84+CV84+CZ84+DD84+DH84+DL84+DP84+DT84+DX84+EB84+EF84+EJ84)</f>
        <v>3</v>
      </c>
      <c r="EO84" s="61">
        <f>(EM84/(EN84+EM84)*100)</f>
        <v>0</v>
      </c>
      <c r="EP84" s="62">
        <f>(F84+J84+N84+R84+V84+Z84+AD84+AH84+AL84+AP84+AT84+AX84+BB84+BF84+BJ84+BN84+BR84+BV84+BZ84+CD84+CH84+CL84+CP84+CT84+CX84+DB84+DF84+DJ84+DN84+DR84+DV84+DZ84+ED84+EH84+EL84)</f>
        <v>2</v>
      </c>
      <c r="EQ84" s="63">
        <f>COUNTIF(C84:EL84,"1.m")</f>
        <v>0</v>
      </c>
      <c r="ER84" s="63">
        <f>COUNTIF(C84:EL84,"2.m")</f>
        <v>0</v>
      </c>
      <c r="ES84" s="63">
        <f>COUNTIF(C84:EL84,"3.m")</f>
        <v>0</v>
      </c>
      <c r="ET84" s="64">
        <f>COUNTIF(C84:EL84,"4.m")</f>
        <v>1</v>
      </c>
      <c r="EU84" s="89">
        <f>COUNTIF(C84:EL84,"5.m")</f>
        <v>0</v>
      </c>
    </row>
    <row r="85" spans="1:151" ht="19.95" customHeight="1" x14ac:dyDescent="0.3">
      <c r="A85" s="73">
        <v>81</v>
      </c>
      <c r="B85" s="76" t="s">
        <v>279</v>
      </c>
      <c r="C85" s="33"/>
      <c r="D85" s="34"/>
      <c r="E85" s="34"/>
      <c r="F85" s="35"/>
      <c r="G85" s="33">
        <v>0</v>
      </c>
      <c r="H85" s="34">
        <v>3</v>
      </c>
      <c r="I85" s="34" t="s">
        <v>221</v>
      </c>
      <c r="J85" s="35">
        <v>1</v>
      </c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7"/>
      <c r="BK85" s="33"/>
      <c r="BL85" s="34"/>
      <c r="BM85" s="34"/>
      <c r="BN85" s="38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5"/>
      <c r="CM85" s="36"/>
      <c r="CN85" s="34"/>
      <c r="CO85" s="34"/>
      <c r="CP85" s="37"/>
      <c r="CQ85" s="33"/>
      <c r="CR85" s="34"/>
      <c r="CS85" s="34"/>
      <c r="CT85" s="35"/>
      <c r="CU85" s="36"/>
      <c r="CV85" s="34"/>
      <c r="CW85" s="34"/>
      <c r="CX85" s="37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7"/>
      <c r="DO85" s="33"/>
      <c r="DP85" s="34"/>
      <c r="DQ85" s="34"/>
      <c r="DR85" s="35"/>
      <c r="DS85" s="36"/>
      <c r="DT85" s="34"/>
      <c r="DU85" s="34"/>
      <c r="DV85" s="39"/>
      <c r="DW85" s="33"/>
      <c r="DX85" s="34"/>
      <c r="DY85" s="34"/>
      <c r="DZ85" s="35"/>
      <c r="EA85" s="36"/>
      <c r="EB85" s="34"/>
      <c r="EC85" s="34"/>
      <c r="ED85" s="37"/>
      <c r="EE85" s="33"/>
      <c r="EF85" s="34"/>
      <c r="EG85" s="34"/>
      <c r="EH85" s="35"/>
      <c r="EI85" s="33"/>
      <c r="EJ85" s="34"/>
      <c r="EK85" s="34"/>
      <c r="EL85" s="37"/>
      <c r="EM85" s="88">
        <f>SUM(C85+G85+K85+O85+S85+W85+AA85+AE85+AI85+AM85+AQ85+AU85+AY85+BC85+BG85+BK85+BO85+BS85+BW85+CA85+CE85+CI85+CM85+CQ85+CU85+CY85+DC85+DG85+DK85+DO85+DS85+DW85+EA85+EE85+EI85)</f>
        <v>0</v>
      </c>
      <c r="EN85" s="60">
        <f>(D85+H85+L85+P85+T85+X85+AB85+AF85+AJ85+AN85+AR85+AV85+AZ85+BD85+BH85+BL85+BP85+BT85+BX85+CB85+CF85+CJ85+CN85+CR85+CV85+CZ85+DD85+DH85+DL85+DP85+DT85+DX85+EB85+EF85+EJ85)</f>
        <v>3</v>
      </c>
      <c r="EO85" s="61">
        <f>(EM85/(EN85+EM85)*100)</f>
        <v>0</v>
      </c>
      <c r="EP85" s="62">
        <f>(F85+J85+N85+R85+V85+Z85+AD85+AH85+AL85+AP85+AT85+AX85+BB85+BF85+BJ85+BN85+BR85+BV85+BZ85+CD85+CH85+CL85+CP85+CT85+CX85+DB85+DF85+DJ85+DN85+DR85+DV85+DZ85+ED85+EH85+EL85)</f>
        <v>1</v>
      </c>
      <c r="EQ85" s="63">
        <f>COUNTIF(C85:EL85,"1.m")</f>
        <v>0</v>
      </c>
      <c r="ER85" s="63">
        <f>COUNTIF(C85:EL85,"2.m")</f>
        <v>0</v>
      </c>
      <c r="ES85" s="63">
        <v>1</v>
      </c>
      <c r="ET85" s="64">
        <f>COUNTIF(C85:EL85,"4.m")</f>
        <v>1</v>
      </c>
      <c r="EU85" s="89">
        <f>COUNTIF(C85:EL85,"5.m")</f>
        <v>0</v>
      </c>
    </row>
    <row r="86" spans="1:151" ht="19.95" customHeight="1" x14ac:dyDescent="0.3">
      <c r="A86" s="73">
        <v>82</v>
      </c>
      <c r="B86" s="76" t="s">
        <v>286</v>
      </c>
      <c r="C86" s="33"/>
      <c r="D86" s="34"/>
      <c r="E86" s="34"/>
      <c r="F86" s="35"/>
      <c r="G86" s="33">
        <v>0</v>
      </c>
      <c r="H86" s="34">
        <v>3</v>
      </c>
      <c r="I86" s="34" t="s">
        <v>221</v>
      </c>
      <c r="J86" s="35">
        <v>1</v>
      </c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7"/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5"/>
      <c r="CM86" s="36"/>
      <c r="CN86" s="34"/>
      <c r="CO86" s="34"/>
      <c r="CP86" s="37"/>
      <c r="CQ86" s="33"/>
      <c r="CR86" s="34"/>
      <c r="CS86" s="34"/>
      <c r="CT86" s="35"/>
      <c r="CU86" s="36"/>
      <c r="CV86" s="34"/>
      <c r="CW86" s="34"/>
      <c r="CX86" s="37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7"/>
      <c r="DO86" s="33"/>
      <c r="DP86" s="34"/>
      <c r="DQ86" s="34"/>
      <c r="DR86" s="35"/>
      <c r="DS86" s="36"/>
      <c r="DT86" s="34"/>
      <c r="DU86" s="34"/>
      <c r="DV86" s="37"/>
      <c r="DW86" s="33"/>
      <c r="DX86" s="34"/>
      <c r="DY86" s="34"/>
      <c r="DZ86" s="35"/>
      <c r="EA86" s="36"/>
      <c r="EB86" s="34"/>
      <c r="EC86" s="34"/>
      <c r="ED86" s="37"/>
      <c r="EE86" s="33"/>
      <c r="EF86" s="34"/>
      <c r="EG86" s="34"/>
      <c r="EH86" s="35"/>
      <c r="EI86" s="33"/>
      <c r="EJ86" s="34"/>
      <c r="EK86" s="34"/>
      <c r="EL86" s="37"/>
      <c r="EM86" s="88">
        <f>SUM(C86+G86+K86+O86+S86+W86+AA86+AE86+AI86+AM86+AQ86+AU86+AY86+BC86+BG86+BK86+BO86+BS86+BW86+CA86+CE86+CI86+CM86+CQ86+CU86+CY86+DC86+DG86+DK86+DO86+DS86+DW86+EA86+EE86+EI86)</f>
        <v>0</v>
      </c>
      <c r="EN86" s="60">
        <f>(D86+H86+L86+P86+T86+X86+AB86+AF86+AJ86+AN86+AR86+AV86+AZ86+BD86+BH86+BL86+BP86+BT86+BX86+CB86+CF86+CJ86+CN86+CR86+CV86+CZ86+DD86+DH86+DL86+DP86+DT86+DX86+EB86+EF86+EJ86)</f>
        <v>3</v>
      </c>
      <c r="EO86" s="61">
        <f>(EM86/(EN86+EM86)*100)</f>
        <v>0</v>
      </c>
      <c r="EP86" s="62">
        <f>(F86+J86+N86+R86+V86+Z86+AD86+AH86+AL86+AP86+AT86+AX86+BB86+BF86+BJ86+BN86+BR86+BV86+BZ86+CD86+CH86+CL86+CP86+CT86+CX86+DB86+DF86+DJ86+DN86+DR86+DV86+DZ86+ED86+EH86+EL86)</f>
        <v>1</v>
      </c>
      <c r="EQ86" s="63">
        <f>COUNTIF(C86:EL86,"1.m")</f>
        <v>0</v>
      </c>
      <c r="ER86" s="63">
        <f>COUNTIF(C86:EL86,"2.m")</f>
        <v>0</v>
      </c>
      <c r="ES86" s="63">
        <f>COUNTIF(C86:EL86,"3.m")</f>
        <v>0</v>
      </c>
      <c r="ET86" s="64">
        <f>COUNTIF(C86:EL86,"4.m")</f>
        <v>1</v>
      </c>
      <c r="EU86" s="89">
        <f>COUNTIF(C86:EL86,"5.m")</f>
        <v>0</v>
      </c>
    </row>
    <row r="87" spans="1:151" ht="19.95" customHeight="1" x14ac:dyDescent="0.3">
      <c r="A87" s="73">
        <v>83</v>
      </c>
      <c r="B87" s="76" t="s">
        <v>274</v>
      </c>
      <c r="C87" s="33"/>
      <c r="D87" s="34"/>
      <c r="E87" s="34"/>
      <c r="F87" s="35"/>
      <c r="G87" s="33">
        <v>0</v>
      </c>
      <c r="H87" s="34">
        <v>2</v>
      </c>
      <c r="I87" s="34" t="s">
        <v>220</v>
      </c>
      <c r="J87" s="35">
        <v>1</v>
      </c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7"/>
      <c r="BK87" s="33"/>
      <c r="BL87" s="34"/>
      <c r="BM87" s="34"/>
      <c r="BN87" s="38"/>
      <c r="BO87" s="36"/>
      <c r="BP87" s="34"/>
      <c r="BQ87" s="34"/>
      <c r="BR87" s="37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7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7"/>
      <c r="DO87" s="33"/>
      <c r="DP87" s="34"/>
      <c r="DQ87" s="34"/>
      <c r="DR87" s="35"/>
      <c r="DS87" s="36"/>
      <c r="DT87" s="34"/>
      <c r="DU87" s="34"/>
      <c r="DV87" s="37"/>
      <c r="DW87" s="33"/>
      <c r="DX87" s="34"/>
      <c r="DY87" s="34"/>
      <c r="DZ87" s="35"/>
      <c r="EA87" s="36"/>
      <c r="EB87" s="34"/>
      <c r="EC87" s="34"/>
      <c r="ED87" s="37"/>
      <c r="EE87" s="33"/>
      <c r="EF87" s="34"/>
      <c r="EG87" s="34"/>
      <c r="EH87" s="35"/>
      <c r="EI87" s="33"/>
      <c r="EJ87" s="34"/>
      <c r="EK87" s="34"/>
      <c r="EL87" s="37"/>
      <c r="EM87" s="88">
        <f>SUM(C87+G87+K87+O87+S87+W87+AA87+AE87+AI87+AM87+AQ87+AU87+AY87+BC87+BG87+BK87+BO87+BS87+BW87+CA87+CE87+CI87+CM87+CQ87+CU87+CY87+DC87+DG87+DK87+DO87+DS87+DW87+EA87+EE87+EI87)</f>
        <v>0</v>
      </c>
      <c r="EN87" s="60">
        <f>(D87+H87+L87+P87+T87+X87+AB87+AF87+AJ87+AN87+AR87+AV87+AZ87+BD87+BH87+BL87+BP87+BT87+BX87+CB87+CF87+CJ87+CN87+CR87+CV87+CZ87+DD87+DH87+DL87+DP87+DT87+DX87+EB87+EF87+EJ87)</f>
        <v>2</v>
      </c>
      <c r="EO87" s="61">
        <f>(EM87/(EN87+EM87)*100)</f>
        <v>0</v>
      </c>
      <c r="EP87" s="62">
        <f>(F87+J87+N87+R87+V87+Z87+AD87+AH87+AL87+AP87+AT87+AX87+BB87+BF87+BJ87+BN87+BR87+BV87+BZ87+CD87+CH87+CL87+CP87+CT87+CX87+DB87+DF87+DJ87+DN87+DR87+DV87+DZ87+ED87+EH87+EL87)</f>
        <v>1</v>
      </c>
      <c r="EQ87" s="63">
        <f>COUNTIF(C87:EL87,"1.m")</f>
        <v>0</v>
      </c>
      <c r="ER87" s="63">
        <f>COUNTIF(C87:EL87,"2.m")</f>
        <v>0</v>
      </c>
      <c r="ES87" s="63">
        <f>COUNTIF(C87:EL87,"3.m")</f>
        <v>1</v>
      </c>
      <c r="ET87" s="64">
        <f>COUNTIF(C87:EL87,"4.m")</f>
        <v>0</v>
      </c>
      <c r="EU87" s="89">
        <f>COUNTIF(C87:EL87,"5.m")</f>
        <v>0</v>
      </c>
    </row>
    <row r="88" spans="1:151" ht="19.95" customHeight="1" x14ac:dyDescent="0.3">
      <c r="A88" s="73">
        <v>84</v>
      </c>
      <c r="B88" s="76" t="s">
        <v>278</v>
      </c>
      <c r="C88" s="33"/>
      <c r="D88" s="34"/>
      <c r="E88" s="34"/>
      <c r="F88" s="35"/>
      <c r="G88" s="33">
        <v>0</v>
      </c>
      <c r="H88" s="34">
        <v>2</v>
      </c>
      <c r="I88" s="34" t="s">
        <v>220</v>
      </c>
      <c r="J88" s="35">
        <v>1</v>
      </c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7"/>
      <c r="BK88" s="33"/>
      <c r="BL88" s="34"/>
      <c r="BM88" s="34"/>
      <c r="BN88" s="38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9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9"/>
      <c r="DO88" s="33"/>
      <c r="DP88" s="34"/>
      <c r="DQ88" s="34"/>
      <c r="DR88" s="38"/>
      <c r="DS88" s="36"/>
      <c r="DT88" s="34"/>
      <c r="DU88" s="34"/>
      <c r="DV88" s="39"/>
      <c r="DW88" s="33"/>
      <c r="DX88" s="34"/>
      <c r="DY88" s="34"/>
      <c r="DZ88" s="35"/>
      <c r="EA88" s="36"/>
      <c r="EB88" s="34"/>
      <c r="EC88" s="34"/>
      <c r="ED88" s="39"/>
      <c r="EE88" s="33"/>
      <c r="EF88" s="34"/>
      <c r="EG88" s="34"/>
      <c r="EH88" s="38"/>
      <c r="EI88" s="33"/>
      <c r="EJ88" s="34"/>
      <c r="EK88" s="34"/>
      <c r="EL88" s="37"/>
      <c r="EM88" s="88">
        <f>SUM(C88+G88+K88+O88+S88+W88+AA88+AE88+AI88+AM88+AQ88+AU88+AY88+BC88+BG88+BK88+BO88+BS88+BW88+CA88+CE88+CI88+CM88+CQ88+CU88+CY88+DC88+DG88+DK88+DO88+DS88+DW88+EA88+EE88+EI88)</f>
        <v>0</v>
      </c>
      <c r="EN88" s="60">
        <f>(D88+H88+L88+P88+T88+X88+AB88+AF88+AJ88+AN88+AR88+AV88+AZ88+BD88+BH88+BL88+BP88+BT88+BX88+CB88+CF88+CJ88+CN88+CR88+CV88+CZ88+DD88+DH88+DL88+DP88+DT88+DX88+EB88+EF88+EJ88)</f>
        <v>2</v>
      </c>
      <c r="EO88" s="61">
        <f>(EM88/(EN88+EM88)*100)</f>
        <v>0</v>
      </c>
      <c r="EP88" s="62">
        <f>(F88+J88+N88+R88+V88+Z88+AD88+AH88+AL88+AP88+AT88+AX88+BB88+BF88+BJ88+BN88+BR88+BV88+BZ88+CD88+CH88+CL88+CP88+CT88+CX88+DB88+DF88+DJ88+DN88+DR88+DV88+DZ88+ED88+EH88+EL88)</f>
        <v>1</v>
      </c>
      <c r="EQ88" s="63">
        <f>COUNTIF(C88:EL88,"1.m")</f>
        <v>0</v>
      </c>
      <c r="ER88" s="63">
        <f>COUNTIF(C88:EL88,"2.m")</f>
        <v>0</v>
      </c>
      <c r="ES88" s="63">
        <f>COUNTIF(C88:EL88,"3.m")</f>
        <v>1</v>
      </c>
      <c r="ET88" s="64">
        <f>COUNTIF(C88:EL88,"4.m")</f>
        <v>0</v>
      </c>
      <c r="EU88" s="89">
        <f>COUNTIF(C88:EL88,"5.m")</f>
        <v>0</v>
      </c>
    </row>
    <row r="89" spans="1:151" ht="19.95" customHeight="1" x14ac:dyDescent="0.3">
      <c r="A89" s="73">
        <v>85</v>
      </c>
      <c r="B89" s="76" t="s">
        <v>351</v>
      </c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>
        <v>0</v>
      </c>
      <c r="P89" s="34">
        <v>4</v>
      </c>
      <c r="Q89" s="34" t="s">
        <v>352</v>
      </c>
      <c r="R89" s="35">
        <v>1</v>
      </c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7"/>
      <c r="BK89" s="33"/>
      <c r="BL89" s="34"/>
      <c r="BM89" s="34"/>
      <c r="BN89" s="38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9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9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8"/>
      <c r="EI89" s="33"/>
      <c r="EJ89" s="34"/>
      <c r="EK89" s="34"/>
      <c r="EL89" s="37"/>
      <c r="EM89" s="88">
        <f>SUM(C89+G89+K89+O89+S89+W89+AA89+AE89+AI89+AM89+AQ89+AU89+AY89+BC89+BG89+BK89+BO89+BS89+BW89+CA89+CE89+CI89+CM89+CQ89+CU89+CY89+DC89+DG89+DK89+DO89+DS89+DW89+EA89+EE89+EI89)</f>
        <v>0</v>
      </c>
      <c r="EN89" s="60">
        <f>(D89+H89+L89+P89+T89+X89+AB89+AF89+AJ89+AN89+AR89+AV89+AZ89+BD89+BH89+BL89+BP89+BT89+BX89+CB89+CF89+CJ89+CN89+CR89+CV89+CZ89+DD89+DH89+DL89+DP89+DT89+DX89+EB89+EF89+EJ89)</f>
        <v>4</v>
      </c>
      <c r="EO89" s="61">
        <f>(EM89/(EN89+EM89)*100)</f>
        <v>0</v>
      </c>
      <c r="EP89" s="62">
        <f>(F89+J89+N89+R89+V89+Z89+AD89+AH89+AL89+AP89+AT89+AX89+BB89+BF89+BJ89+BN89+BR89+BV89+BZ89+CD89+CH89+CL89+CP89+CT89+CX89+DB89+DF89+DJ89+DN89+DR89+DV89+DZ89+ED89+EH89+EL89)</f>
        <v>1</v>
      </c>
      <c r="EQ89" s="63">
        <f>COUNTIF(C89:EL89,"1.m")</f>
        <v>0</v>
      </c>
      <c r="ER89" s="63">
        <f>COUNTIF(C89:EL89,"2.m")</f>
        <v>0</v>
      </c>
      <c r="ES89" s="63">
        <f>COUNTIF(C89:EL89,"3.m")</f>
        <v>0</v>
      </c>
      <c r="ET89" s="64">
        <f>COUNTIF(C89:EL89,"4.m")</f>
        <v>0</v>
      </c>
      <c r="EU89" s="89">
        <f>COUNTIF(C89:EL89,"5.m")</f>
        <v>1</v>
      </c>
    </row>
    <row r="90" spans="1:151" ht="19.95" customHeight="1" x14ac:dyDescent="0.3">
      <c r="A90" s="73">
        <v>86</v>
      </c>
      <c r="B90" s="76" t="s">
        <v>353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>
        <v>0</v>
      </c>
      <c r="P90" s="34">
        <v>3</v>
      </c>
      <c r="Q90" s="34" t="s">
        <v>221</v>
      </c>
      <c r="R90" s="35">
        <v>1</v>
      </c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9"/>
      <c r="BK90" s="33"/>
      <c r="BL90" s="34"/>
      <c r="BM90" s="34"/>
      <c r="BN90" s="38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8"/>
      <c r="CU90" s="36"/>
      <c r="CV90" s="34"/>
      <c r="CW90" s="34"/>
      <c r="CX90" s="37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9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5"/>
      <c r="EI90" s="33"/>
      <c r="EJ90" s="34"/>
      <c r="EK90" s="34"/>
      <c r="EL90" s="37"/>
      <c r="EM90" s="88">
        <f>SUM(C90+G90+K90+O90+S90+W90+AA90+AE90+AI90+AM90+AQ90+AU90+AY90+BC90+BG90+BK90+BO90+BS90+BW90+CA90+CE90+CI90+CM90+CQ90+CU90+CY90+DC90+DG90+DK90+DO90+DS90+DW90+EA90+EE90+EI90)</f>
        <v>0</v>
      </c>
      <c r="EN90" s="60">
        <f>(D90+H90+L90+P90+T90+X90+AB90+AF90+AJ90+AN90+AR90+AV90+AZ90+BD90+BH90+BL90+BP90+BT90+BX90+CB90+CF90+CJ90+CN90+CR90+CV90+CZ90+DD90+DH90+DL90+DP90+DT90+DX90+EB90+EF90+EJ90)</f>
        <v>3</v>
      </c>
      <c r="EO90" s="61">
        <f>(EM90/(EN90+EM90)*100)</f>
        <v>0</v>
      </c>
      <c r="EP90" s="62">
        <f>(F90+J90+N90+R90+V90+Z90+AD90+AH90+AL90+AP90+AT90+AX90+BB90+BF90+BJ90+BN90+BR90+BV90+BZ90+CD90+CH90+CL90+CP90+CT90+CX90+DB90+DF90+DJ90+DN90+DR90+DV90+DZ90+ED90+EH90+EL90)</f>
        <v>1</v>
      </c>
      <c r="EQ90" s="63">
        <f>COUNTIF(C90:EL90,"1.m")</f>
        <v>0</v>
      </c>
      <c r="ER90" s="63">
        <f>COUNTIF(C90:EL90,"2.m")</f>
        <v>0</v>
      </c>
      <c r="ES90" s="63">
        <f>COUNTIF(C90:EL90,"3.m")</f>
        <v>0</v>
      </c>
      <c r="ET90" s="64">
        <f>COUNTIF(C90:EL90,"4.m")</f>
        <v>1</v>
      </c>
      <c r="EU90" s="89">
        <f>COUNTIF(C90:EL90,"5.m")</f>
        <v>0</v>
      </c>
    </row>
    <row r="91" spans="1:151" ht="19.95" customHeight="1" x14ac:dyDescent="0.3">
      <c r="A91" s="73">
        <v>87</v>
      </c>
      <c r="B91" s="76" t="s">
        <v>359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>
        <v>0</v>
      </c>
      <c r="P91" s="34">
        <v>3</v>
      </c>
      <c r="Q91" s="34" t="s">
        <v>221</v>
      </c>
      <c r="R91" s="35">
        <v>1</v>
      </c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7"/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5"/>
      <c r="CU91" s="36"/>
      <c r="CV91" s="34"/>
      <c r="CW91" s="34"/>
      <c r="CX91" s="37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7"/>
      <c r="DO91" s="33"/>
      <c r="DP91" s="34"/>
      <c r="DQ91" s="34"/>
      <c r="DR91" s="35"/>
      <c r="DS91" s="36"/>
      <c r="DT91" s="34"/>
      <c r="DU91" s="34"/>
      <c r="DV91" s="37"/>
      <c r="DW91" s="33"/>
      <c r="DX91" s="34"/>
      <c r="DY91" s="34"/>
      <c r="DZ91" s="35"/>
      <c r="EA91" s="36"/>
      <c r="EB91" s="34"/>
      <c r="EC91" s="34"/>
      <c r="ED91" s="37"/>
      <c r="EE91" s="33"/>
      <c r="EF91" s="34"/>
      <c r="EG91" s="34"/>
      <c r="EH91" s="35"/>
      <c r="EI91" s="33"/>
      <c r="EJ91" s="34"/>
      <c r="EK91" s="34"/>
      <c r="EL91" s="37"/>
      <c r="EM91" s="88">
        <f>SUM(C91+G91+K91+O91+S91+W91+AA91+AE91+AI91+AM91+AQ91+AU91+AY91+BC91+BG91+BK91+BO91+BS91+BW91+CA91+CE91+CI91+CM91+CQ91+CU91+CY91+DC91+DG91+DK91+DO91+DS91+DW91+EA91+EE91+EI91)</f>
        <v>0</v>
      </c>
      <c r="EN91" s="60">
        <f>(D91+H91+L91+P91+T91+X91+AB91+AF91+AJ91+AN91+AR91+AV91+AZ91+BD91+BH91+BL91+BP91+BT91+BX91+CB91+CF91+CJ91+CN91+CR91+CV91+CZ91+DD91+DH91+DL91+DP91+DT91+DX91+EB91+EF91+EJ91)</f>
        <v>3</v>
      </c>
      <c r="EO91" s="61">
        <f>(EM91/(EN91+EM91)*100)</f>
        <v>0</v>
      </c>
      <c r="EP91" s="62">
        <f>(F91+J91+N91+R91+V91+Z91+AD91+AH91+AL91+AP91+AT91+AX91+BB91+BF91+BJ91+BN91+BR91+BV91+BZ91+CD91+CH91+CL91+CP91+CT91+CX91+DB91+DF91+DJ91+DN91+DR91+DV91+DZ91+ED91+EH91+EL91)</f>
        <v>1</v>
      </c>
      <c r="EQ91" s="63">
        <f>COUNTIF(C91:EL91,"1.m")</f>
        <v>0</v>
      </c>
      <c r="ER91" s="63">
        <f>COUNTIF(C91:EL91,"2.m")</f>
        <v>0</v>
      </c>
      <c r="ES91" s="63">
        <f>COUNTIF(C91:EL91,"3.m")</f>
        <v>0</v>
      </c>
      <c r="ET91" s="64">
        <f>COUNTIF(C91:EL91,"4.m")</f>
        <v>1</v>
      </c>
      <c r="EU91" s="89">
        <f>COUNTIF(C91:EL91,"5.m")</f>
        <v>0</v>
      </c>
    </row>
    <row r="92" spans="1:151" ht="19.95" customHeight="1" x14ac:dyDescent="0.3">
      <c r="A92" s="73">
        <v>88</v>
      </c>
      <c r="B92" s="76" t="s">
        <v>361</v>
      </c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>
        <v>0</v>
      </c>
      <c r="P92" s="34">
        <v>3</v>
      </c>
      <c r="Q92" s="34" t="s">
        <v>221</v>
      </c>
      <c r="R92" s="35">
        <v>1</v>
      </c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9"/>
      <c r="BK92" s="33"/>
      <c r="BL92" s="34"/>
      <c r="BM92" s="41"/>
      <c r="BN92" s="42"/>
      <c r="BO92" s="36"/>
      <c r="BP92" s="34"/>
      <c r="BQ92" s="34"/>
      <c r="BR92" s="37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9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9"/>
      <c r="DO92" s="33"/>
      <c r="DP92" s="34"/>
      <c r="DQ92" s="34"/>
      <c r="DR92" s="38"/>
      <c r="DS92" s="36"/>
      <c r="DT92" s="34"/>
      <c r="DU92" s="34"/>
      <c r="DV92" s="39"/>
      <c r="DW92" s="33"/>
      <c r="DX92" s="34"/>
      <c r="DY92" s="34"/>
      <c r="DZ92" s="38"/>
      <c r="EA92" s="36"/>
      <c r="EB92" s="34"/>
      <c r="EC92" s="34"/>
      <c r="ED92" s="39"/>
      <c r="EE92" s="33"/>
      <c r="EF92" s="34"/>
      <c r="EG92" s="34"/>
      <c r="EH92" s="38"/>
      <c r="EI92" s="33"/>
      <c r="EJ92" s="34"/>
      <c r="EK92" s="34"/>
      <c r="EL92" s="37"/>
      <c r="EM92" s="88">
        <f>SUM(C92+G92+K92+O92+S92+W92+AA92+AE92+AI92+AM92+AQ92+AU92+AY92+BC92+BG92+BK92+BO92+BS92+BW92+CA92+CE92+CI92+CM92+CQ92+CU92+CY92+DC92+DG92+DK92+DO92+DS92+DW92+EA92+EE92+EI92)</f>
        <v>0</v>
      </c>
      <c r="EN92" s="60">
        <f>(D92+H92+L92+P92+T92+X92+AB92+AF92+AJ92+AN92+AR92+AV92+AZ92+BD92+BH92+BL92+BP92+BT92+BX92+CB92+CF92+CJ92+CN92+CR92+CV92+CZ92+DD92+DH92+DL92+DP92+DT92+DX92+EB92+EF92+EJ92)</f>
        <v>3</v>
      </c>
      <c r="EO92" s="61">
        <f>(EM92/(EN92+EM92)*100)</f>
        <v>0</v>
      </c>
      <c r="EP92" s="62">
        <f>(F92+J92+N92+R92+V92+Z92+AD92+AH92+AL92+AP92+AT92+AX92+BB92+BF92+BJ92+BN92+BR92+BV92+BZ92+CD92+CH92+CL92+CP92+CT92+CX92+DB92+DF92+DJ92+DN92+DR92+DV92+DZ92+ED92+EH92+EL92)</f>
        <v>1</v>
      </c>
      <c r="EQ92" s="63">
        <f>COUNTIF(C92:EL92,"1.m")</f>
        <v>0</v>
      </c>
      <c r="ER92" s="63">
        <f>COUNTIF(C92:EL92,"2.m")</f>
        <v>0</v>
      </c>
      <c r="ES92" s="63">
        <f>COUNTIF(C92:EL92,"3.m")</f>
        <v>0</v>
      </c>
      <c r="ET92" s="64">
        <f>COUNTIF(C92:EL92,"4.m")</f>
        <v>1</v>
      </c>
      <c r="EU92" s="89">
        <f>COUNTIF(C92:EL92,"5.m")</f>
        <v>0</v>
      </c>
    </row>
    <row r="93" spans="1:151" ht="19.95" customHeight="1" x14ac:dyDescent="0.3">
      <c r="A93" s="73">
        <v>89</v>
      </c>
      <c r="B93" s="76" t="s">
        <v>363</v>
      </c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>
        <v>0</v>
      </c>
      <c r="P93" s="34">
        <v>3</v>
      </c>
      <c r="Q93" s="34" t="s">
        <v>221</v>
      </c>
      <c r="R93" s="35">
        <v>1</v>
      </c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7"/>
      <c r="BK93" s="33"/>
      <c r="BL93" s="34"/>
      <c r="BM93" s="34"/>
      <c r="BN93" s="38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7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7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5"/>
      <c r="EI93" s="33"/>
      <c r="EJ93" s="34"/>
      <c r="EK93" s="34"/>
      <c r="EL93" s="37"/>
      <c r="EM93" s="88">
        <f>SUM(C93+G93+K93+O93+S93+W93+AA93+AE93+AI93+AM93+AQ93+AU93+AY93+BC93+BG93+BK93+BO93+BS93+BW93+CA93+CE93+CI93+CM93+CQ93+CU93+CY93+DC93+DG93+DK93+DO93+DS93+DW93+EA93+EE93+EI93)</f>
        <v>0</v>
      </c>
      <c r="EN93" s="60">
        <f>(D93+H93+L93+P93+T93+X93+AB93+AF93+AJ93+AN93+AR93+AV93+AZ93+BD93+BH93+BL93+BP93+BT93+BX93+CB93+CF93+CJ93+CN93+CR93+CV93+CZ93+DD93+DH93+DL93+DP93+DT93+DX93+EB93+EF93+EJ93)</f>
        <v>3</v>
      </c>
      <c r="EO93" s="61">
        <f>(EM93/(EN93+EM93)*100)</f>
        <v>0</v>
      </c>
      <c r="EP93" s="62">
        <f>(F93+J93+N93+R93+V93+Z93+AD93+AH93+AL93+AP93+AT93+AX93+BB93+BF93+BJ93+BN93+BR93+BV93+BZ93+CD93+CH93+CL93+CP93+CT93+CX93+DB93+DF93+DJ93+DN93+DR93+DV93+DZ93+ED93+EH93+EL93)</f>
        <v>1</v>
      </c>
      <c r="EQ93" s="63">
        <f>COUNTIF(C93:EL93,"1.m")</f>
        <v>0</v>
      </c>
      <c r="ER93" s="63">
        <f>COUNTIF(C93:EL93,"2.m")</f>
        <v>0</v>
      </c>
      <c r="ES93" s="63">
        <f>COUNTIF(C93:EL93,"3.m")</f>
        <v>0</v>
      </c>
      <c r="ET93" s="64">
        <f>COUNTIF(C93:EL93,"4.m")</f>
        <v>1</v>
      </c>
      <c r="EU93" s="89">
        <f>COUNTIF(C93:EL93,"5.m")</f>
        <v>0</v>
      </c>
    </row>
    <row r="94" spans="1:151" ht="19.95" customHeight="1" x14ac:dyDescent="0.3">
      <c r="A94" s="73">
        <v>90</v>
      </c>
      <c r="B94" s="76" t="s">
        <v>369</v>
      </c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>
        <v>0</v>
      </c>
      <c r="P94" s="34">
        <v>3</v>
      </c>
      <c r="Q94" s="34" t="s">
        <v>221</v>
      </c>
      <c r="R94" s="35">
        <v>1</v>
      </c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7"/>
      <c r="BK94" s="33"/>
      <c r="BL94" s="34"/>
      <c r="BM94" s="34"/>
      <c r="BN94" s="38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9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9"/>
      <c r="DO94" s="33"/>
      <c r="DP94" s="34"/>
      <c r="DQ94" s="34"/>
      <c r="DR94" s="38"/>
      <c r="DS94" s="36"/>
      <c r="DT94" s="34"/>
      <c r="DU94" s="34"/>
      <c r="DV94" s="37"/>
      <c r="DW94" s="33"/>
      <c r="DX94" s="34"/>
      <c r="DY94" s="34"/>
      <c r="DZ94" s="35"/>
      <c r="EA94" s="36"/>
      <c r="EB94" s="34"/>
      <c r="EC94" s="34"/>
      <c r="ED94" s="39"/>
      <c r="EE94" s="33"/>
      <c r="EF94" s="34"/>
      <c r="EG94" s="34"/>
      <c r="EH94" s="38"/>
      <c r="EI94" s="33"/>
      <c r="EJ94" s="34"/>
      <c r="EK94" s="34"/>
      <c r="EL94" s="37"/>
      <c r="EM94" s="88">
        <f>SUM(C94+G94+K94+O94+S94+W94+AA94+AE94+AI94+AM94+AQ94+AU94+AY94+BC94+BG94+BK94+BO94+BS94+BW94+CA94+CE94+CI94+CM94+CQ94+CU94+CY94+DC94+DG94+DK94+DO94+DS94+DW94+EA94+EE94+EI94)</f>
        <v>0</v>
      </c>
      <c r="EN94" s="60">
        <f>(D94+H94+L94+P94+T94+X94+AB94+AF94+AJ94+AN94+AR94+AV94+AZ94+BD94+BH94+BL94+BP94+BT94+BX94+CB94+CF94+CJ94+CN94+CR94+CV94+CZ94+DD94+DH94+DL94+DP94+DT94+DX94+EB94+EF94+EJ94)</f>
        <v>3</v>
      </c>
      <c r="EO94" s="61">
        <f>(EM94/(EN94+EM94)*100)</f>
        <v>0</v>
      </c>
      <c r="EP94" s="62">
        <f>(F94+J94+N94+R94+V94+Z94+AD94+AH94+AL94+AP94+AT94+AX94+BB94+BF94+BJ94+BN94+BR94+BV94+BZ94+CD94+CH94+CL94+CP94+CT94+CX94+DB94+DF94+DJ94+DN94+DR94+DV94+DZ94+ED94+EH94+EL94)</f>
        <v>1</v>
      </c>
      <c r="EQ94" s="63">
        <f>COUNTIF(C94:EL94,"1.m")</f>
        <v>0</v>
      </c>
      <c r="ER94" s="63">
        <f>COUNTIF(C94:EL94,"2.m")</f>
        <v>0</v>
      </c>
      <c r="ES94" s="63">
        <f>COUNTIF(C94:EL94,"3.m")</f>
        <v>0</v>
      </c>
      <c r="ET94" s="64">
        <f>COUNTIF(C94:EL94,"4.m")</f>
        <v>1</v>
      </c>
      <c r="EU94" s="89">
        <f>COUNTIF(C94:EL94,"5.m")</f>
        <v>0</v>
      </c>
    </row>
    <row r="95" spans="1:151" ht="19.95" customHeight="1" x14ac:dyDescent="0.3">
      <c r="A95" s="73">
        <v>91</v>
      </c>
      <c r="B95" s="76"/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5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5"/>
      <c r="CM95" s="36"/>
      <c r="CN95" s="34"/>
      <c r="CO95" s="34"/>
      <c r="CP95" s="37"/>
      <c r="CQ95" s="33"/>
      <c r="CR95" s="34"/>
      <c r="CS95" s="34"/>
      <c r="CT95" s="35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7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37"/>
      <c r="EM95" s="88">
        <f>SUM(C95+G95+K95+O95+S95+W95+AA95+AE95+AI95+AM95+AQ95+AU95+AY95+BC95+BG95+BK95+BO95+BS95+BW95+CA95+CE95+CI95+CM95+CQ95+CU95+CY95+DC95+DG95+DK95+DO95+DS95+DW95+EA95+EE95+EI95)</f>
        <v>0</v>
      </c>
      <c r="EN95" s="60">
        <f>(D95+H95+L95+P95+T95+X95+AB95+AF95+AJ95+AN95+AR95+AV95+AZ95+BD95+BH95+BL95+BP95+BT95+BX95+CB95+CF95+CJ95+CN95+CR95+CV95+CZ95+DD95+DH95+DL95+DP95+DT95+DX95+EB95+EF95+EJ95)</f>
        <v>0</v>
      </c>
      <c r="EO95" s="61" t="e">
        <f>(EM95/(EN95+EM95)*100)</f>
        <v>#DIV/0!</v>
      </c>
      <c r="EP95" s="62">
        <f>(F95+J95+N95+R95+V95+Z95+AD95+AH95+AL95+AP95+AT95+AX95+BB95+BF95+BJ95+BN95+BR95+BV95+BZ95+CD95+CH95+CL95+CP95+CT95+CX95+DB95+DF95+DJ95+DN95+DR95+DV95+DZ95+ED95+EH95+EL95)</f>
        <v>0</v>
      </c>
      <c r="EQ95" s="63">
        <f>COUNTIF(C95:EL95,"1.m")</f>
        <v>0</v>
      </c>
      <c r="ER95" s="63">
        <f>COUNTIF(C95:EL95,"2.m")</f>
        <v>0</v>
      </c>
      <c r="ES95" s="63">
        <f>COUNTIF(C95:EL95,"3.m")</f>
        <v>0</v>
      </c>
      <c r="ET95" s="64">
        <f>COUNTIF(C95:EL95,"4.m")</f>
        <v>0</v>
      </c>
      <c r="EU95" s="89">
        <f>COUNTIF(C95:EL95,"5.m")</f>
        <v>0</v>
      </c>
    </row>
    <row r="96" spans="1:151" ht="19.95" customHeight="1" x14ac:dyDescent="0.3">
      <c r="A96" s="73">
        <v>92</v>
      </c>
      <c r="B96" s="76"/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7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5"/>
      <c r="CM96" s="36"/>
      <c r="CN96" s="34"/>
      <c r="CO96" s="34"/>
      <c r="CP96" s="37"/>
      <c r="CQ96" s="33"/>
      <c r="CR96" s="34"/>
      <c r="CS96" s="34"/>
      <c r="CT96" s="35"/>
      <c r="CU96" s="36"/>
      <c r="CV96" s="34"/>
      <c r="CW96" s="34"/>
      <c r="CX96" s="37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5"/>
      <c r="DS96" s="36"/>
      <c r="DT96" s="34"/>
      <c r="DU96" s="34"/>
      <c r="DV96" s="37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5"/>
      <c r="EI96" s="33"/>
      <c r="EJ96" s="34"/>
      <c r="EK96" s="34"/>
      <c r="EL96" s="37"/>
      <c r="EM96" s="88">
        <f>SUM(C96+G96+K96+O96+S96+W96+AA96+AE96+AI96+AM96+AQ96+AU96+AY96+BC96+BG96+BK96+BO96+BS96+BW96+CA96+CE96+CI96+CM96+CQ96+CU96+CY96+DC96+DG96+DK96+DO96+DS96+DW96+EA96+EE96+EI96)</f>
        <v>0</v>
      </c>
      <c r="EN96" s="60">
        <f>(D96+H96+L96+P96+T96+X96+AB96+AF96+AJ96+AN96+AR96+AV96+AZ96+BD96+BH96+BL96+BP96+BT96+BX96+CB96+CF96+CJ96+CN96+CR96+CV96+CZ96+DD96+DH96+DL96+DP96+DT96+DX96+EB96+EF96+EJ96)</f>
        <v>0</v>
      </c>
      <c r="EO96" s="61" t="e">
        <f>(EM96/(EN96+EM96)*100)</f>
        <v>#DIV/0!</v>
      </c>
      <c r="EP96" s="62">
        <f>(F96+J96+N96+R96+V96+Z96+AD96+AH96+AL96+AP96+AT96+AX96+BB96+BF96+BJ96+BN96+BR96+BV96+BZ96+CD96+CH96+CL96+CP96+CT96+CX96+DB96+DF96+DJ96+DN96+DR96+DV96+DZ96+ED96+EH96+EL96)</f>
        <v>0</v>
      </c>
      <c r="EQ96" s="63">
        <f>COUNTIF(C96:EL96,"1.m")</f>
        <v>0</v>
      </c>
      <c r="ER96" s="63">
        <f>COUNTIF(C96:EL96,"2.m")</f>
        <v>0</v>
      </c>
      <c r="ES96" s="63">
        <f>COUNTIF(C96:EL96,"3.m")</f>
        <v>0</v>
      </c>
      <c r="ET96" s="64">
        <f>COUNTIF(C96:EL96,"4.m")</f>
        <v>0</v>
      </c>
      <c r="EU96" s="89">
        <f>COUNTIF(C96:EL96,"5.m")</f>
        <v>0</v>
      </c>
    </row>
    <row r="97" spans="1:151" ht="19.95" customHeight="1" x14ac:dyDescent="0.3">
      <c r="A97" s="73">
        <v>93</v>
      </c>
      <c r="B97" s="76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7"/>
      <c r="BK97" s="33"/>
      <c r="BL97" s="34"/>
      <c r="BM97" s="34"/>
      <c r="BN97" s="35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7"/>
      <c r="CA97" s="33"/>
      <c r="CB97" s="34"/>
      <c r="CC97" s="34"/>
      <c r="CD97" s="38"/>
      <c r="CE97" s="36"/>
      <c r="CF97" s="34"/>
      <c r="CG97" s="34"/>
      <c r="CH97" s="37"/>
      <c r="CI97" s="33"/>
      <c r="CJ97" s="34"/>
      <c r="CK97" s="34"/>
      <c r="CL97" s="35"/>
      <c r="CM97" s="36"/>
      <c r="CN97" s="34"/>
      <c r="CO97" s="34"/>
      <c r="CP97" s="37"/>
      <c r="CQ97" s="33"/>
      <c r="CR97" s="34"/>
      <c r="CS97" s="34"/>
      <c r="CT97" s="35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36"/>
      <c r="DT97" s="34"/>
      <c r="DU97" s="34"/>
      <c r="DV97" s="37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37"/>
      <c r="EM97" s="88">
        <f>SUM(C97+G97+K97+O97+S97+W97+AA97+AE97+AI97+AM97+AQ97+AU97+AY97+BC97+BG97+BK97+BO97+BS97+BW97+CA97+CE97+CI97+CM97+CQ97+CU97+CY97+DC97+DG97+DK97+DO97+DS97+DW97+EA97+EE97+EI97)</f>
        <v>0</v>
      </c>
      <c r="EN97" s="60">
        <f>(D97+H97+L97+P97+T97+X97+AB97+AF97+AJ97+AN97+AR97+AV97+AZ97+BD97+BH97+BL97+BP97+BT97+BX97+CB97+CF97+CJ97+CN97+CR97+CV97+CZ97+DD97+DH97+DL97+DP97+DT97+DX97+EB97+EF97+EJ97)</f>
        <v>0</v>
      </c>
      <c r="EO97" s="61" t="e">
        <f>(EM97/(EN97+EM97)*100)</f>
        <v>#DIV/0!</v>
      </c>
      <c r="EP97" s="62">
        <f>(F97+J97+N97+R97+V97+Z97+AD97+AH97+AL97+AP97+AT97+AX97+BB97+BF97+BJ97+BN97+BR97+BV97+BZ97+CD97+CH97+CL97+CP97+CT97+CX97+DB97+DF97+DJ97+DN97+DR97+DV97+DZ97+ED97+EH97+EL97)</f>
        <v>0</v>
      </c>
      <c r="EQ97" s="63">
        <f>COUNTIF(C97:EL97,"1.m")</f>
        <v>0</v>
      </c>
      <c r="ER97" s="63">
        <f>COUNTIF(C97:EL97,"2.m")</f>
        <v>0</v>
      </c>
      <c r="ES97" s="63">
        <f>COUNTIF(C97:EL97,"3.m")</f>
        <v>0</v>
      </c>
      <c r="ET97" s="64">
        <f>COUNTIF(C97:EL97,"4.m")</f>
        <v>0</v>
      </c>
      <c r="EU97" s="89">
        <f>COUNTIF(C97:EL97,"5.m")</f>
        <v>0</v>
      </c>
    </row>
    <row r="98" spans="1:151" ht="19.95" customHeight="1" x14ac:dyDescent="0.3">
      <c r="A98" s="73">
        <v>94</v>
      </c>
      <c r="B98" s="76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43"/>
      <c r="AZ98" s="44"/>
      <c r="BA98" s="44"/>
      <c r="BB98" s="37"/>
      <c r="BC98" s="45"/>
      <c r="BD98" s="44"/>
      <c r="BE98" s="44"/>
      <c r="BF98" s="35"/>
      <c r="BG98" s="36"/>
      <c r="BH98" s="34"/>
      <c r="BI98" s="34"/>
      <c r="BJ98" s="37"/>
      <c r="BK98" s="45"/>
      <c r="BL98" s="44"/>
      <c r="BM98" s="44"/>
      <c r="BN98" s="35"/>
      <c r="BO98" s="43"/>
      <c r="BP98" s="44"/>
      <c r="BQ98" s="44"/>
      <c r="BR98" s="37"/>
      <c r="BS98" s="45"/>
      <c r="BT98" s="44"/>
      <c r="BU98" s="44"/>
      <c r="BV98" s="35"/>
      <c r="BW98" s="43"/>
      <c r="BX98" s="44"/>
      <c r="BY98" s="44"/>
      <c r="BZ98" s="37"/>
      <c r="CA98" s="45"/>
      <c r="CB98" s="44"/>
      <c r="CC98" s="44"/>
      <c r="CD98" s="35"/>
      <c r="CE98" s="43"/>
      <c r="CF98" s="44"/>
      <c r="CG98" s="44"/>
      <c r="CH98" s="37"/>
      <c r="CI98" s="33"/>
      <c r="CJ98" s="34"/>
      <c r="CK98" s="34"/>
      <c r="CL98" s="35"/>
      <c r="CM98" s="43"/>
      <c r="CN98" s="44"/>
      <c r="CO98" s="44"/>
      <c r="CP98" s="37"/>
      <c r="CQ98" s="45"/>
      <c r="CR98" s="44"/>
      <c r="CS98" s="44"/>
      <c r="CT98" s="35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43"/>
      <c r="DT98" s="44"/>
      <c r="DU98" s="4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37"/>
      <c r="EM98" s="88">
        <f>SUM(C98+G98+K98+O98+S98+W98+AA98+AE98+AI98+AM98+AQ98+AU98+AY98+BC98+BG98+BK98+BO98+BS98+BW98+CA98+CE98+CI98+CM98+CQ98+CU98+CY98+DC98+DG98+DK98+DO98+DS98+DW98+EA98+EE98+EI98)</f>
        <v>0</v>
      </c>
      <c r="EN98" s="60">
        <f>(D98+H98+L98+P98+T98+X98+AB98+AF98+AJ98+AN98+AR98+AV98+AZ98+BD98+BH98+BL98+BP98+BT98+BX98+CB98+CF98+CJ98+CN98+CR98+CV98+CZ98+DD98+DH98+DL98+DP98+DT98+DX98+EB98+EF98+EJ98)</f>
        <v>0</v>
      </c>
      <c r="EO98" s="61" t="e">
        <f>(EM98/(EN98+EM98)*100)</f>
        <v>#DIV/0!</v>
      </c>
      <c r="EP98" s="62">
        <f>(F98+J98+N98+R98+V98+Z98+AD98+AH98+AL98+AP98+AT98+AX98+BB98+BF98+BJ98+BN98+BR98+BV98+BZ98+CD98+CH98+CL98+CP98+CT98+CX98+DB98+DF98+DJ98+DN98+DR98+DV98+DZ98+ED98+EH98+EL98)</f>
        <v>0</v>
      </c>
      <c r="EQ98" s="63">
        <f>COUNTIF(C98:EL98,"1.m")</f>
        <v>0</v>
      </c>
      <c r="ER98" s="63">
        <f>COUNTIF(C98:EL98,"2.m")</f>
        <v>0</v>
      </c>
      <c r="ES98" s="63">
        <f>COUNTIF(C98:EL98,"3.m")</f>
        <v>0</v>
      </c>
      <c r="ET98" s="64">
        <f>COUNTIF(C98:EL98,"4.m")</f>
        <v>0</v>
      </c>
      <c r="EU98" s="89">
        <f>COUNTIF(C98:EL98,"5.m")</f>
        <v>0</v>
      </c>
    </row>
    <row r="99" spans="1:151" ht="19.95" customHeight="1" x14ac:dyDescent="0.3">
      <c r="A99" s="73">
        <v>95</v>
      </c>
      <c r="B99" s="76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5"/>
      <c r="CM99" s="36"/>
      <c r="CN99" s="34"/>
      <c r="CO99" s="34"/>
      <c r="CP99" s="37"/>
      <c r="CQ99" s="33"/>
      <c r="CR99" s="34"/>
      <c r="CS99" s="34"/>
      <c r="CT99" s="35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37"/>
      <c r="EM99" s="88">
        <f>SUM(C99+G99+K99+O99+S99+W99+AA99+AE99+AI99+AM99+AQ99+AU99+AY99+BC99+BG99+BK99+BO99+BS99+BW99+CA99+CE99+CI99+CM99+CQ99+CU99+CY99+DC99+DG99+DK99+DO99+DS99+DW99+EA99+EE99+EI99)</f>
        <v>0</v>
      </c>
      <c r="EN99" s="60">
        <f>(D99+H99+L99+P99+T99+X99+AB99+AF99+AJ99+AN99+AR99+AV99+AZ99+BD99+BH99+BL99+BP99+BT99+BX99+CB99+CF99+CJ99+CN99+CR99+CV99+CZ99+DD99+DH99+DL99+DP99+DT99+DX99+EB99+EF99+EJ99)</f>
        <v>0</v>
      </c>
      <c r="EO99" s="61" t="e">
        <f>(EM99/(EN99+EM99)*100)</f>
        <v>#DIV/0!</v>
      </c>
      <c r="EP99" s="62">
        <f>(F99+J99+N99+R99+V99+Z99+AD99+AH99+AL99+AP99+AT99+AX99+BB99+BF99+BJ99+BN99+BR99+BV99+BZ99+CD99+CH99+CL99+CP99+CT99+CX99+DB99+DF99+DJ99+DN99+DR99+DV99+DZ99+ED99+EH99+EL99)</f>
        <v>0</v>
      </c>
      <c r="EQ99" s="63">
        <f>COUNTIF(C99:EL99,"1.m")</f>
        <v>0</v>
      </c>
      <c r="ER99" s="63">
        <f>COUNTIF(C99:EL99,"2.m")</f>
        <v>0</v>
      </c>
      <c r="ES99" s="63">
        <f>COUNTIF(C99:EL99,"3.m")</f>
        <v>0</v>
      </c>
      <c r="ET99" s="64">
        <f>COUNTIF(C99:EL99,"4.m")</f>
        <v>0</v>
      </c>
      <c r="EU99" s="89">
        <f>COUNTIF(C99:EL99,"5.m")</f>
        <v>0</v>
      </c>
    </row>
    <row r="100" spans="1:151" ht="19.95" customHeight="1" x14ac:dyDescent="0.3">
      <c r="A100" s="73">
        <v>96</v>
      </c>
      <c r="B100" s="76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7"/>
      <c r="BK100" s="33"/>
      <c r="BL100" s="34"/>
      <c r="BM100" s="34"/>
      <c r="BN100" s="35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7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7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5"/>
      <c r="EI100" s="33"/>
      <c r="EJ100" s="34"/>
      <c r="EK100" s="34"/>
      <c r="EL100" s="37"/>
      <c r="EM100" s="88">
        <f>SUM(C100+G100+K100+O100+S100+W100+AA100+AE100+AI100+AM100+AQ100+AU100+AY100+BC100+BG100+BK100+BO100+BS100+BW100+CA100+CE100+CI100+CM100+CQ100+CU100+CY100+DC100+DG100+DK100+DO100+DS100+DW100+EA100+EE100+EI100)</f>
        <v>0</v>
      </c>
      <c r="EN100" s="60">
        <f>(D100+H100+L100+P100+T100+X100+AB100+AF100+AJ100+AN100+AR100+AV100+AZ100+BD100+BH100+BL100+BP100+BT100+BX100+CB100+CF100+CJ100+CN100+CR100+CV100+CZ100+DD100+DH100+DL100+DP100+DT100+DX100+EB100+EF100+EJ100)</f>
        <v>0</v>
      </c>
      <c r="EO100" s="61" t="e">
        <f>(EM100/(EN100+EM100)*100)</f>
        <v>#DIV/0!</v>
      </c>
      <c r="EP100" s="62">
        <f>(F100+J100+N100+R100+V100+Z100+AD100+AH100+AL100+AP100+AT100+AX100+BB100+BF100+BJ100+BN100+BR100+BV100+BZ100+CD100+CH100+CL100+CP100+CT100+CX100+DB100+DF100+DJ100+DN100+DR100+DV100+DZ100+ED100+EH100+EL100)</f>
        <v>0</v>
      </c>
      <c r="EQ100" s="63">
        <f>COUNTIF(C100:EL100,"1.m")</f>
        <v>0</v>
      </c>
      <c r="ER100" s="63">
        <f>COUNTIF(C100:EL100,"2.m")</f>
        <v>0</v>
      </c>
      <c r="ES100" s="63">
        <f>COUNTIF(C100:EL100,"3.m")</f>
        <v>0</v>
      </c>
      <c r="ET100" s="64">
        <f>COUNTIF(C100:EL100,"4.m")</f>
        <v>0</v>
      </c>
      <c r="EU100" s="89">
        <f>COUNTIF(C100:EL100,"5.m")</f>
        <v>0</v>
      </c>
    </row>
    <row r="101" spans="1:151" ht="19.95" customHeight="1" x14ac:dyDescent="0.3">
      <c r="A101" s="73">
        <v>97</v>
      </c>
      <c r="B101" s="76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34"/>
      <c r="BN101" s="38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37"/>
      <c r="EM101" s="88">
        <f>SUM(C101+G101+K101+O101+S101+W101+AA101+AE101+AI101+AM101+AQ101+AU101+AY101+BC101+BG101+BK101+BO101+BS101+BW101+CA101+CE101+CI101+CM101+CQ101+CU101+CY101+DC101+DG101+DK101+DO101+DS101+DW101+EA101+EE101+EI101)</f>
        <v>0</v>
      </c>
      <c r="EN101" s="60">
        <f>(D101+H101+L101+P101+T101+X101+AB101+AF101+AJ101+AN101+AR101+AV101+AZ101+BD101+BH101+BL101+BP101+BT101+BX101+CB101+CF101+CJ101+CN101+CR101+CV101+CZ101+DD101+DH101+DL101+DP101+DT101+DX101+EB101+EF101+EJ101)</f>
        <v>0</v>
      </c>
      <c r="EO101" s="61" t="e">
        <f>(EM101/(EN101+EM101)*100)</f>
        <v>#DIV/0!</v>
      </c>
      <c r="EP101" s="62">
        <f>(F101+J101+N101+R101+V101+Z101+AD101+AH101+AL101+AP101+AT101+AX101+BB101+BF101+BJ101+BN101+BR101+BV101+BZ101+CD101+CH101+CL101+CP101+CT101+CX101+DB101+DF101+DJ101+DN101+DR101+DV101+DZ101+ED101+EH101+EL101)</f>
        <v>0</v>
      </c>
      <c r="EQ101" s="63">
        <f>COUNTIF(C101:EL101,"1.m")</f>
        <v>0</v>
      </c>
      <c r="ER101" s="63">
        <f>COUNTIF(C101:EL101,"2.m")</f>
        <v>0</v>
      </c>
      <c r="ES101" s="63">
        <f>COUNTIF(C101:EL101,"3.m")</f>
        <v>0</v>
      </c>
      <c r="ET101" s="64">
        <f>COUNTIF(C101:EL101,"4.m")</f>
        <v>0</v>
      </c>
      <c r="EU101" s="89">
        <f>COUNTIF(C101:EL101,"5.m")</f>
        <v>0</v>
      </c>
    </row>
    <row r="102" spans="1:151" ht="19.95" customHeight="1" x14ac:dyDescent="0.3">
      <c r="A102" s="73"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37"/>
      <c r="EM102" s="88">
        <f>SUM(C102+G102+K102+O102+S102+W102+AA102+AE102+AI102+AM102+AQ102+AU102+AY102+BC102+BG102+BK102+BO102+BS102+BW102+CA102+CE102+CI102+CM102+CQ102+CU102+CY102+DC102+DG102+DK102+DO102+DS102+DW102+EA102+EE102+EI102)</f>
        <v>0</v>
      </c>
      <c r="EN102" s="60">
        <f>(D102+H102+L102+P102+T102+X102+AB102+AF102+AJ102+AN102+AR102+AV102+AZ102+BD102+BH102+BL102+BP102+BT102+BX102+CB102+CF102+CJ102+CN102+CR102+CV102+CZ102+DD102+DH102+DL102+DP102+DT102+DX102+EB102+EF102+EJ102)</f>
        <v>0</v>
      </c>
      <c r="EO102" s="61" t="e">
        <f>(EM102/(EN102+EM102)*100)</f>
        <v>#DIV/0!</v>
      </c>
      <c r="EP102" s="62">
        <f>(F102+J102+N102+R102+V102+Z102+AD102+AH102+AL102+AP102+AT102+AX102+BB102+BF102+BJ102+BN102+BR102+BV102+BZ102+CD102+CH102+CL102+CP102+CT102+CX102+DB102+DF102+DJ102+DN102+DR102+DV102+DZ102+ED102+EH102+EL102)</f>
        <v>0</v>
      </c>
      <c r="EQ102" s="63">
        <f>COUNTIF(C102:EL102,"1.m")</f>
        <v>0</v>
      </c>
      <c r="ER102" s="63">
        <f>COUNTIF(C102:EL102,"2.m")</f>
        <v>0</v>
      </c>
      <c r="ES102" s="63">
        <f>COUNTIF(C102:EL102,"3.m")</f>
        <v>0</v>
      </c>
      <c r="ET102" s="64">
        <f>COUNTIF(C102:EL102,"4.m")</f>
        <v>0</v>
      </c>
      <c r="EU102" s="89">
        <f>COUNTIF(C102:EL102,"5.m")</f>
        <v>0</v>
      </c>
    </row>
    <row r="103" spans="1:151" ht="19.95" customHeight="1" x14ac:dyDescent="0.3">
      <c r="A103" s="73"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37"/>
      <c r="EM103" s="88">
        <f>SUM(C103+G103+K103+O103+S103+W103+AA103+AE103+AI103+AM103+AQ103+AU103+AY103+BC103+BG103+BK103+BO103+BS103+BW103+CA103+CE103+CI103+CM103+CQ103+CU103+CY103+DC103+DG103+DK103+DO103+DS103+DW103+EA103+EE103+EI103)</f>
        <v>0</v>
      </c>
      <c r="EN103" s="60">
        <f>(D103+H103+L103+P103+T103+X103+AB103+AF103+AJ103+AN103+AR103+AV103+AZ103+BD103+BH103+BL103+BP103+BT103+BX103+CB103+CF103+CJ103+CN103+CR103+CV103+CZ103+DD103+DH103+DL103+DP103+DT103+DX103+EB103+EF103+EJ103)</f>
        <v>0</v>
      </c>
      <c r="EO103" s="61" t="e">
        <f>(EM103/(EN103+EM103)*100)</f>
        <v>#DIV/0!</v>
      </c>
      <c r="EP103" s="62">
        <f>(F103+J103+N103+R103+V103+Z103+AD103+AH103+AL103+AP103+AT103+AX103+BB103+BF103+BJ103+BN103+BR103+BV103+BZ103+CD103+CH103+CL103+CP103+CT103+CX103+DB103+DF103+DJ103+DN103+DR103+DV103+DZ103+ED103+EH103+EL103)</f>
        <v>0</v>
      </c>
      <c r="EQ103" s="63">
        <f>COUNTIF(C103:EL103,"1.m")</f>
        <v>0</v>
      </c>
      <c r="ER103" s="63">
        <f>COUNTIF(C103:EL103,"2.m")</f>
        <v>0</v>
      </c>
      <c r="ES103" s="63">
        <f>COUNTIF(C103:EL103,"3.m")</f>
        <v>0</v>
      </c>
      <c r="ET103" s="64">
        <f>COUNTIF(C103:EL103,"4.m")</f>
        <v>0</v>
      </c>
      <c r="EU103" s="89">
        <f>COUNTIF(C103:EL103,"5.m")</f>
        <v>0</v>
      </c>
    </row>
    <row r="104" spans="1:151" ht="19.95" customHeight="1" x14ac:dyDescent="0.3">
      <c r="A104" s="73"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37"/>
      <c r="EM104" s="88">
        <f>SUM(C104+G104+K104+O104+S104+W104+AA104+AE104+AI104+AM104+AQ104+AU104+AY104+BC104+BG104+BK104+BO104+BS104+BW104+CA104+CE104+CI104+CM104+CQ104+CU104+CY104+DC104+DG104+DK104+DO104+DS104+DW104+EA104+EE104+EI104)</f>
        <v>0</v>
      </c>
      <c r="EN104" s="60">
        <f>(D104+H104+L104+P104+T104+X104+AB104+AF104+AJ104+AN104+AR104+AV104+AZ104+BD104+BH104+BL104+BP104+BT104+BX104+CB104+CF104+CJ104+CN104+CR104+CV104+CZ104+DD104+DH104+DL104+DP104+DT104+DX104+EB104+EF104+EJ104)</f>
        <v>0</v>
      </c>
      <c r="EO104" s="61" t="e">
        <f>(EM104/(EN104+EM104)*100)</f>
        <v>#DIV/0!</v>
      </c>
      <c r="EP104" s="62">
        <f>(F104+J104+N104+R104+V104+Z104+AD104+AH104+AL104+AP104+AT104+AX104+BB104+BF104+BJ104+BN104+BR104+BV104+BZ104+CD104+CH104+CL104+CP104+CT104+CX104+DB104+DF104+DJ104+DN104+DR104+DV104+DZ104+ED104+EH104+EL104)</f>
        <v>0</v>
      </c>
      <c r="EQ104" s="63">
        <f>COUNTIF(C104:EL104,"1.m")</f>
        <v>0</v>
      </c>
      <c r="ER104" s="63">
        <f>COUNTIF(C104:EL104,"2.m")</f>
        <v>0</v>
      </c>
      <c r="ES104" s="63">
        <f>COUNTIF(C104:EL104,"3.m")</f>
        <v>0</v>
      </c>
      <c r="ET104" s="64">
        <f>COUNTIF(C104:EL104,"4.m")</f>
        <v>0</v>
      </c>
      <c r="EU104" s="89">
        <f>COUNTIF(C104:EL104,"5.m")</f>
        <v>0</v>
      </c>
    </row>
    <row r="105" spans="1:151" ht="19.95" customHeight="1" x14ac:dyDescent="0.3">
      <c r="A105" s="73"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37"/>
      <c r="EM105" s="88">
        <f>SUM(C105+G105+K105+O105+S105+W105+AA105+AE105+AI105+AM105+AQ105+AU105+AY105+BC105+BG105+BK105+BO105+BS105+BW105+CA105+CE105+CI105+CM105+CQ105+CU105+CY105+DC105+DG105+DK105+DO105+DS105+DW105+EA105+EE105+EI105)</f>
        <v>0</v>
      </c>
      <c r="EN105" s="60">
        <f>(D105+H105+L105+P105+T105+X105+AB105+AF105+AJ105+AN105+AR105+AV105+AZ105+BD105+BH105+BL105+BP105+BT105+BX105+CB105+CF105+CJ105+CN105+CR105+CV105+CZ105+DD105+DH105+DL105+DP105+DT105+DX105+EB105+EF105+EJ105)</f>
        <v>0</v>
      </c>
      <c r="EO105" s="61" t="e">
        <f>(EM105/(EN105+EM105)*100)</f>
        <v>#DIV/0!</v>
      </c>
      <c r="EP105" s="62">
        <f>(F105+J105+N105+R105+V105+Z105+AD105+AH105+AL105+AP105+AT105+AX105+BB105+BF105+BJ105+BN105+BR105+BV105+BZ105+CD105+CH105+CL105+CP105+CT105+CX105+DB105+DF105+DJ105+DN105+DR105+DV105+DZ105+ED105+EH105+EL105)</f>
        <v>0</v>
      </c>
      <c r="EQ105" s="63">
        <f>COUNTIF(C105:EL105,"1.m")</f>
        <v>0</v>
      </c>
      <c r="ER105" s="63">
        <f>COUNTIF(C105:EL105,"2.m")</f>
        <v>0</v>
      </c>
      <c r="ES105" s="63">
        <f>COUNTIF(C105:EL105,"3.m")</f>
        <v>0</v>
      </c>
      <c r="ET105" s="64">
        <f>COUNTIF(C105:EL105,"4.m")</f>
        <v>0</v>
      </c>
      <c r="EU105" s="89">
        <f>COUNTIF(C105:EL105,"5.m")</f>
        <v>0</v>
      </c>
    </row>
    <row r="106" spans="1:151" ht="19.95" customHeight="1" x14ac:dyDescent="0.3">
      <c r="A106" s="73"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37"/>
      <c r="EM106" s="88">
        <f>SUM(C106+G106+K106+O106+S106+W106+AA106+AE106+AI106+AM106+AQ106+AU106+AY106+BC106+BG106+BK106+BO106+BS106+BW106+CA106+CE106+CI106+CM106+CQ106+CU106+CY106+DC106+DG106+DK106+DO106+DS106+DW106+EA106+EE106+EI106)</f>
        <v>0</v>
      </c>
      <c r="EN106" s="60">
        <f>(D106+H106+L106+P106+T106+X106+AB106+AF106+AJ106+AN106+AR106+AV106+AZ106+BD106+BH106+BL106+BP106+BT106+BX106+CB106+CF106+CJ106+CN106+CR106+CV106+CZ106+DD106+DH106+DL106+DP106+DT106+DX106+EB106+EF106+EJ106)</f>
        <v>0</v>
      </c>
      <c r="EO106" s="61" t="e">
        <f>(EM106/(EN106+EM106)*100)</f>
        <v>#DIV/0!</v>
      </c>
      <c r="EP106" s="62">
        <f>(F106+J106+N106+R106+V106+Z106+AD106+AH106+AL106+AP106+AT106+AX106+BB106+BF106+BJ106+BN106+BR106+BV106+BZ106+CD106+CH106+CL106+CP106+CT106+CX106+DB106+DF106+DJ106+DN106+DR106+DV106+DZ106+ED106+EH106+EL106)</f>
        <v>0</v>
      </c>
      <c r="EQ106" s="63">
        <f>COUNTIF(C106:EL106,"1.m")</f>
        <v>0</v>
      </c>
      <c r="ER106" s="63">
        <f>COUNTIF(C106:EL106,"2.m")</f>
        <v>0</v>
      </c>
      <c r="ES106" s="63">
        <f>COUNTIF(C106:EL106,"3.m")</f>
        <v>0</v>
      </c>
      <c r="ET106" s="64">
        <f>COUNTIF(C106:EL106,"4.m")</f>
        <v>0</v>
      </c>
      <c r="EU106" s="89">
        <f>COUNTIF(C106:EL106,"5.m")</f>
        <v>0</v>
      </c>
    </row>
    <row r="107" spans="1:151" ht="19.95" customHeight="1" x14ac:dyDescent="0.3">
      <c r="A107" s="73"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37"/>
      <c r="EM107" s="88">
        <f>SUM(C107+G107+K107+O107+S107+W107+AA107+AE107+AI107+AM107+AQ107+AU107+AY107+BC107+BG107+BK107+BO107+BS107+BW107+CA107+CE107+CI107+CM107+CQ107+CU107+CY107+DC107+DG107+DK107+DO107+DS107+DW107+EA107+EE107+EI107)</f>
        <v>0</v>
      </c>
      <c r="EN107" s="60">
        <f>(D107+H107+L107+P107+T107+X107+AB107+AF107+AJ107+AN107+AR107+AV107+AZ107+BD107+BH107+BL107+BP107+BT107+BX107+CB107+CF107+CJ107+CN107+CR107+CV107+CZ107+DD107+DH107+DL107+DP107+DT107+DX107+EB107+EF107+EJ107)</f>
        <v>0</v>
      </c>
      <c r="EO107" s="61" t="e">
        <f>(EM107/(EN107+EM107)*100)</f>
        <v>#DIV/0!</v>
      </c>
      <c r="EP107" s="62">
        <f>(F107+J107+N107+R107+V107+Z107+AD107+AH107+AL107+AP107+AT107+AX107+BB107+BF107+BJ107+BN107+BR107+BV107+BZ107+CD107+CH107+CL107+CP107+CT107+CX107+DB107+DF107+DJ107+DN107+DR107+DV107+DZ107+ED107+EH107+EL107)</f>
        <v>0</v>
      </c>
      <c r="EQ107" s="63">
        <f>COUNTIF(C107:EL107,"1.m")</f>
        <v>0</v>
      </c>
      <c r="ER107" s="63">
        <f>COUNTIF(C107:EL107,"2.m")</f>
        <v>0</v>
      </c>
      <c r="ES107" s="63">
        <f>COUNTIF(C107:EL107,"3.m")</f>
        <v>0</v>
      </c>
      <c r="ET107" s="64">
        <f>COUNTIF(C107:EL107,"4.m")</f>
        <v>0</v>
      </c>
      <c r="EU107" s="89">
        <f>COUNTIF(C107:EL107,"5.m")</f>
        <v>0</v>
      </c>
    </row>
    <row r="108" spans="1:151" ht="19.95" customHeight="1" x14ac:dyDescent="0.3">
      <c r="A108" s="73"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37"/>
      <c r="EM108" s="88">
        <f>SUM(C108+G108+K108+O108+S108+W108+AA108+AE108+AI108+AM108+AQ108+AU108+AY108+BC108+BG108+BK108+BO108+BS108+BW108+CA108+CE108+CI108+CM108+CQ108+CU108+CY108+DC108+DG108+DK108+DO108+DS108+DW108+EA108+EE108+EI108)</f>
        <v>0</v>
      </c>
      <c r="EN108" s="60">
        <f>(D108+H108+L108+P108+T108+X108+AB108+AF108+AJ108+AN108+AR108+AV108+AZ108+BD108+BH108+BL108+BP108+BT108+BX108+CB108+CF108+CJ108+CN108+CR108+CV108+CZ108+DD108+DH108+DL108+DP108+DT108+DX108+EB108+EF108+EJ108)</f>
        <v>0</v>
      </c>
      <c r="EO108" s="61" t="e">
        <f>(EM108/(EN108+EM108)*100)</f>
        <v>#DIV/0!</v>
      </c>
      <c r="EP108" s="62">
        <f>(F108+J108+N108+R108+V108+Z108+AD108+AH108+AL108+AP108+AT108+AX108+BB108+BF108+BJ108+BN108+BR108+BV108+BZ108+CD108+CH108+CL108+CP108+CT108+CX108+DB108+DF108+DJ108+DN108+DR108+DV108+DZ108+ED108+EH108+EL108)</f>
        <v>0</v>
      </c>
      <c r="EQ108" s="63">
        <f>COUNTIF(C108:EL108,"1.m")</f>
        <v>0</v>
      </c>
      <c r="ER108" s="63">
        <f>COUNTIF(C108:EL108,"2.m")</f>
        <v>0</v>
      </c>
      <c r="ES108" s="63">
        <f>COUNTIF(C108:EL108,"3.m")</f>
        <v>0</v>
      </c>
      <c r="ET108" s="64">
        <f>COUNTIF(C108:EL108,"4.m")</f>
        <v>0</v>
      </c>
      <c r="EU108" s="89">
        <f>COUNTIF(C108:EL108,"5.m")</f>
        <v>0</v>
      </c>
    </row>
    <row r="109" spans="1:151" ht="19.95" customHeight="1" x14ac:dyDescent="0.3">
      <c r="A109" s="73"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5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37"/>
      <c r="EM109" s="88">
        <f>SUM(C109+G109+K109+O109+S109+W109+AA109+AE109+AI109+AM109+AQ109+AU109+AY109+BC109+BG109+BK109+BO109+BS109+BW109+CA109+CE109+CI109+CM109+CQ109+CU109+CY109+DC109+DG109+DK109+DO109+DS109+DW109+EA109+EE109+EI109)</f>
        <v>0</v>
      </c>
      <c r="EN109" s="60">
        <f>(D109+H109+L109+P109+T109+X109+AB109+AF109+AJ109+AN109+AR109+AV109+AZ109+BD109+BH109+BL109+BP109+BT109+BX109+CB109+CF109+CJ109+CN109+CR109+CV109+CZ109+DD109+DH109+DL109+DP109+DT109+DX109+EB109+EF109+EJ109)</f>
        <v>0</v>
      </c>
      <c r="EO109" s="61" t="e">
        <f>(EM109/(EN109+EM109)*100)</f>
        <v>#DIV/0!</v>
      </c>
      <c r="EP109" s="62">
        <f>(F109+J109+N109+R109+V109+Z109+AD109+AH109+AL109+AP109+AT109+AX109+BB109+BF109+BJ109+BN109+BR109+BV109+BZ109+CD109+CH109+CL109+CP109+CT109+CX109+DB109+DF109+DJ109+DN109+DR109+DV109+DZ109+ED109+EH109+EL109)</f>
        <v>0</v>
      </c>
      <c r="EQ109" s="63">
        <f>COUNTIF(C109:EL109,"1.m")</f>
        <v>0</v>
      </c>
      <c r="ER109" s="63">
        <f>COUNTIF(C109:EL109,"2.m")</f>
        <v>0</v>
      </c>
      <c r="ES109" s="63">
        <f>COUNTIF(C109:EL109,"3.m")</f>
        <v>0</v>
      </c>
      <c r="ET109" s="64">
        <f>COUNTIF(C109:EL109,"4.m")</f>
        <v>0</v>
      </c>
      <c r="EU109" s="89">
        <f>COUNTIF(C109:EL109,"5.m")</f>
        <v>0</v>
      </c>
    </row>
    <row r="110" spans="1:151" ht="19.95" customHeight="1" x14ac:dyDescent="0.3">
      <c r="A110" s="73"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9"/>
      <c r="DO110" s="33"/>
      <c r="DP110" s="34"/>
      <c r="DQ110" s="34"/>
      <c r="DR110" s="38"/>
      <c r="DS110" s="36"/>
      <c r="DT110" s="34"/>
      <c r="DU110" s="34"/>
      <c r="DV110" s="39"/>
      <c r="DW110" s="33"/>
      <c r="DX110" s="34"/>
      <c r="DY110" s="34"/>
      <c r="DZ110" s="38"/>
      <c r="EA110" s="36"/>
      <c r="EB110" s="34"/>
      <c r="EC110" s="34"/>
      <c r="ED110" s="39"/>
      <c r="EE110" s="33"/>
      <c r="EF110" s="34"/>
      <c r="EG110" s="34"/>
      <c r="EH110" s="38"/>
      <c r="EI110" s="33"/>
      <c r="EJ110" s="34"/>
      <c r="EK110" s="34"/>
      <c r="EL110" s="37"/>
      <c r="EM110" s="88">
        <f>SUM(C110+G110+K110+O110+S110+W110+AA110+AE110+AI110+AM110+AQ110+AU110+AY110+BC110+BG110+BK110+BO110+BS110+BW110+CA110+CE110+CI110+CM110+CQ110+CU110+CY110+DC110+DG110+DK110+DO110+DS110+DW110+EA110+EE110+EI110)</f>
        <v>0</v>
      </c>
      <c r="EN110" s="60">
        <f>(D110+H110+L110+P110+T110+X110+AB110+AF110+AJ110+AN110+AR110+AV110+AZ110+BD110+BH110+BL110+BP110+BT110+BX110+CB110+CF110+CJ110+CN110+CR110+CV110+CZ110+DD110+DH110+DL110+DP110+DT110+DX110+EB110+EF110+EJ110)</f>
        <v>0</v>
      </c>
      <c r="EO110" s="61" t="e">
        <f>(EM110/(EN110+EM110)*100)</f>
        <v>#DIV/0!</v>
      </c>
      <c r="EP110" s="62">
        <f>(F110+J110+N110+R110+V110+Z110+AD110+AH110+AL110+AP110+AT110+AX110+BB110+BF110+BJ110+BN110+BR110+BV110+BZ110+CD110+CH110+CL110+CP110+CT110+CX110+DB110+DF110+DJ110+DN110+DR110+DV110+DZ110+ED110+EH110+EL110)</f>
        <v>0</v>
      </c>
      <c r="EQ110" s="63">
        <f>COUNTIF(C110:EL110,"1.m")</f>
        <v>0</v>
      </c>
      <c r="ER110" s="63">
        <f>COUNTIF(C110:EL110,"2.m")</f>
        <v>0</v>
      </c>
      <c r="ES110" s="63">
        <f>COUNTIF(C110:EL110,"3.m")</f>
        <v>0</v>
      </c>
      <c r="ET110" s="64">
        <f>COUNTIF(C110:EL110,"4.m")</f>
        <v>0</v>
      </c>
      <c r="EU110" s="89">
        <f>COUNTIF(C110:EL110,"5.m")</f>
        <v>0</v>
      </c>
    </row>
    <row r="111" spans="1:151" ht="19.95" customHeight="1" x14ac:dyDescent="0.3">
      <c r="A111" s="73"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9"/>
      <c r="BK111" s="33"/>
      <c r="BL111" s="34"/>
      <c r="BM111" s="34"/>
      <c r="BN111" s="38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9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37"/>
      <c r="EM111" s="88">
        <f>SUM(C111+G111+K111+O111+S111+W111+AA111+AE111+AI111+AM111+AQ111+AU111+AY111+BC111+BG111+BK111+BO111+BS111+BW111+CA111+CE111+CI111+CM111+CQ111+CU111+CY111+DC111+DG111+DK111+DO111+DS111+DW111+EA111+EE111+EI111)</f>
        <v>0</v>
      </c>
      <c r="EN111" s="60">
        <f>(D111+H111+L111+P111+T111+X111+AB111+AF111+AJ111+AN111+AR111+AV111+AZ111+BD111+BH111+BL111+BP111+BT111+BX111+CB111+CF111+CJ111+CN111+CR111+CV111+CZ111+DD111+DH111+DL111+DP111+DT111+DX111+EB111+EF111+EJ111)</f>
        <v>0</v>
      </c>
      <c r="EO111" s="61" t="e">
        <f>(EM111/(EN111+EM111)*100)</f>
        <v>#DIV/0!</v>
      </c>
      <c r="EP111" s="62">
        <f>(F111+J111+N111+R111+V111+Z111+AD111+AH111+AL111+AP111+AT111+AX111+BB111+BF111+BJ111+BN111+BR111+BV111+BZ111+CD111+CH111+CL111+CP111+CT111+CX111+DB111+DF111+DJ111+DN111+DR111+DV111+DZ111+ED111+EH111+EL111)</f>
        <v>0</v>
      </c>
      <c r="EQ111" s="63">
        <f>COUNTIF(C111:EL111,"1.m")</f>
        <v>0</v>
      </c>
      <c r="ER111" s="63">
        <f>COUNTIF(C111:EL111,"2.m")</f>
        <v>0</v>
      </c>
      <c r="ES111" s="63">
        <f>COUNTIF(C111:EL111,"3.m")</f>
        <v>0</v>
      </c>
      <c r="ET111" s="64">
        <f>COUNTIF(C111:EL111,"4.m")</f>
        <v>0</v>
      </c>
      <c r="EU111" s="89">
        <f>COUNTIF(C111:EL111,"5.m")</f>
        <v>0</v>
      </c>
    </row>
    <row r="112" spans="1:151" ht="19.95" customHeight="1" x14ac:dyDescent="0.3">
      <c r="A112" s="73"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34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5"/>
      <c r="CM112" s="36"/>
      <c r="CN112" s="34"/>
      <c r="CO112" s="34"/>
      <c r="CP112" s="37"/>
      <c r="CQ112" s="33"/>
      <c r="CR112" s="34"/>
      <c r="CS112" s="34"/>
      <c r="CT112" s="35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37"/>
      <c r="EM112" s="88">
        <f>SUM(C112+G112+K112+O112+S112+W112+AA112+AE112+AI112+AM112+AQ112+AU112+AY112+BC112+BG112+BK112+BO112+BS112+BW112+CA112+CE112+CI112+CM112+CQ112+CU112+CY112+DC112+DG112+DK112+DO112+DS112+DW112+EA112+EE112+EI112)</f>
        <v>0</v>
      </c>
      <c r="EN112" s="60">
        <f>(D112+H112+L112+P112+T112+X112+AB112+AF112+AJ112+AN112+AR112+AV112+AZ112+BD112+BH112+BL112+BP112+BT112+BX112+CB112+CF112+CJ112+CN112+CR112+CV112+CZ112+DD112+DH112+DL112+DP112+DT112+DX112+EB112+EF112+EJ112)</f>
        <v>0</v>
      </c>
      <c r="EO112" s="61" t="e">
        <f>(EM112/(EN112+EM112)*100)</f>
        <v>#DIV/0!</v>
      </c>
      <c r="EP112" s="62">
        <f>(F112+J112+N112+R112+V112+Z112+AD112+AH112+AL112+AP112+AT112+AX112+BB112+BF112+BJ112+BN112+BR112+BV112+BZ112+CD112+CH112+CL112+CP112+CT112+CX112+DB112+DF112+DJ112+DN112+DR112+DV112+DZ112+ED112+EH112+EL112)</f>
        <v>0</v>
      </c>
      <c r="EQ112" s="63">
        <f>COUNTIF(C112:EL112,"1.m")</f>
        <v>0</v>
      </c>
      <c r="ER112" s="63">
        <f>COUNTIF(C112:EL112,"2.m")</f>
        <v>0</v>
      </c>
      <c r="ES112" s="63">
        <f>COUNTIF(C112:EL112,"3.m")</f>
        <v>0</v>
      </c>
      <c r="ET112" s="64">
        <f>COUNTIF(C112:EL112,"4.m")</f>
        <v>0</v>
      </c>
      <c r="EU112" s="89">
        <f>COUNTIF(C112:EL112,"5.m")</f>
        <v>0</v>
      </c>
    </row>
    <row r="113" spans="1:151" ht="19.95" customHeight="1" x14ac:dyDescent="0.3">
      <c r="A113" s="73"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41"/>
      <c r="BN113" s="35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7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7"/>
      <c r="DO113" s="33"/>
      <c r="DP113" s="34"/>
      <c r="DQ113" s="34"/>
      <c r="DR113" s="35"/>
      <c r="DS113" s="36"/>
      <c r="DT113" s="34"/>
      <c r="DU113" s="34"/>
      <c r="DV113" s="37"/>
      <c r="DW113" s="33"/>
      <c r="DX113" s="34"/>
      <c r="DY113" s="34"/>
      <c r="DZ113" s="35"/>
      <c r="EA113" s="36"/>
      <c r="EB113" s="34"/>
      <c r="EC113" s="34"/>
      <c r="ED113" s="37"/>
      <c r="EE113" s="33"/>
      <c r="EF113" s="34"/>
      <c r="EG113" s="34"/>
      <c r="EH113" s="35"/>
      <c r="EI113" s="33"/>
      <c r="EJ113" s="34"/>
      <c r="EK113" s="34"/>
      <c r="EL113" s="37"/>
      <c r="EM113" s="88">
        <f>SUM(C113+G113+K113+O113+S113+W113+AA113+AE113+AI113+AM113+AQ113+AU113+AY113+BC113+BG113+BK113+BO113+BS113+BW113+CA113+CE113+CI113+CM113+CQ113+CU113+CY113+DC113+DG113+DK113+DO113+DS113+DW113+EA113+EE113+EI113)</f>
        <v>0</v>
      </c>
      <c r="EN113" s="60">
        <f>(D113+H113+L113+P113+T113+X113+AB113+AF113+AJ113+AN113+AR113+AV113+AZ113+BD113+BH113+BL113+BP113+BT113+BX113+CB113+CF113+CJ113+CN113+CR113+CV113+CZ113+DD113+DH113+DL113+DP113+DT113+DX113+EB113+EF113+EJ113)</f>
        <v>0</v>
      </c>
      <c r="EO113" s="61" t="e">
        <f>(EM113/(EN113+EM113)*100)</f>
        <v>#DIV/0!</v>
      </c>
      <c r="EP113" s="62">
        <f>(F113+J113+N113+R113+V113+Z113+AD113+AH113+AL113+AP113+AT113+AX113+BB113+BF113+BJ113+BN113+BR113+BV113+BZ113+CD113+CH113+CL113+CP113+CT113+CX113+DB113+DF113+DJ113+DN113+DR113+DV113+DZ113+ED113+EH113+EL113)</f>
        <v>0</v>
      </c>
      <c r="EQ113" s="63">
        <f>COUNTIF(C113:EL113,"1.m")</f>
        <v>0</v>
      </c>
      <c r="ER113" s="63">
        <f>COUNTIF(C113:EL113,"2.m")</f>
        <v>0</v>
      </c>
      <c r="ES113" s="63">
        <f>COUNTIF(C113:EL113,"3.m")</f>
        <v>0</v>
      </c>
      <c r="ET113" s="64">
        <f>COUNTIF(C113:EL113,"4.m")</f>
        <v>0</v>
      </c>
      <c r="EU113" s="89">
        <f>COUNTIF(C113:EL113,"5.m")</f>
        <v>0</v>
      </c>
    </row>
    <row r="114" spans="1:151" ht="19.95" customHeight="1" x14ac:dyDescent="0.3">
      <c r="A114" s="73"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8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37"/>
      <c r="EM114" s="88">
        <f>SUM(C114+G114+K114+O114+S114+W114+AA114+AE114+AI114+AM114+AQ114+AU114+AY114+BC114+BG114+BK114+BO114+BS114+BW114+CA114+CE114+CI114+CM114+CQ114+CU114+CY114+DC114+DG114+DK114+DO114+DS114+DW114+EA114+EE114+EI114)</f>
        <v>0</v>
      </c>
      <c r="EN114" s="60">
        <f>(D114+H114+L114+P114+T114+X114+AB114+AF114+AJ114+AN114+AR114+AV114+AZ114+BD114+BH114+BL114+BP114+BT114+BX114+CB114+CF114+CJ114+CN114+CR114+CV114+CZ114+DD114+DH114+DL114+DP114+DT114+DX114+EB114+EF114+EJ114)</f>
        <v>0</v>
      </c>
      <c r="EO114" s="61" t="e">
        <f>(EM114/(EN114+EM114)*100)</f>
        <v>#DIV/0!</v>
      </c>
      <c r="EP114" s="62">
        <f>(F114+J114+N114+R114+V114+Z114+AD114+AH114+AL114+AP114+AT114+AX114+BB114+BF114+BJ114+BN114+BR114+BV114+BZ114+CD114+CH114+CL114+CP114+CT114+CX114+DB114+DF114+DJ114+DN114+DR114+DV114+DZ114+ED114+EH114+EL114)</f>
        <v>0</v>
      </c>
      <c r="EQ114" s="63">
        <f>COUNTIF(C114:EL114,"1.m")</f>
        <v>0</v>
      </c>
      <c r="ER114" s="63">
        <f>COUNTIF(C114:EL114,"2.m")</f>
        <v>0</v>
      </c>
      <c r="ES114" s="63">
        <f>COUNTIF(C114:EL114,"3.m")</f>
        <v>0</v>
      </c>
      <c r="ET114" s="64">
        <f>COUNTIF(C114:EL114,"4.m")</f>
        <v>0</v>
      </c>
      <c r="EU114" s="89">
        <f>COUNTIF(C114:EL114,"5.m")</f>
        <v>0</v>
      </c>
    </row>
    <row r="115" spans="1:151" ht="19.95" customHeight="1" x14ac:dyDescent="0.3">
      <c r="A115" s="73"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37"/>
      <c r="EM115" s="88">
        <f>SUM(C115+G115+K115+O115+S115+W115+AA115+AE115+AI115+AM115+AQ115+AU115+AY115+BC115+BG115+BK115+BO115+BS115+BW115+CA115+CE115+CI115+CM115+CQ115+CU115+CY115+DC115+DG115+DK115+DO115+DS115+DW115+EA115+EE115+EI115)</f>
        <v>0</v>
      </c>
      <c r="EN115" s="60">
        <f>(D115+H115+L115+P115+T115+X115+AB115+AF115+AJ115+AN115+AR115+AV115+AZ115+BD115+BH115+BL115+BP115+BT115+BX115+CB115+CF115+CJ115+CN115+CR115+CV115+CZ115+DD115+DH115+DL115+DP115+DT115+DX115+EB115+EF115+EJ115)</f>
        <v>0</v>
      </c>
      <c r="EO115" s="61" t="e">
        <f>(EM115/(EN115+EM115)*100)</f>
        <v>#DIV/0!</v>
      </c>
      <c r="EP115" s="62">
        <f>(F115+J115+N115+R115+V115+Z115+AD115+AH115+AL115+AP115+AT115+AX115+BB115+BF115+BJ115+BN115+BR115+BV115+BZ115+CD115+CH115+CL115+CP115+CT115+CX115+DB115+DF115+DJ115+DN115+DR115+DV115+DZ115+ED115+EH115+EL115)</f>
        <v>0</v>
      </c>
      <c r="EQ115" s="63">
        <f>COUNTIF(C115:EL115,"1.m")</f>
        <v>0</v>
      </c>
      <c r="ER115" s="63">
        <f>COUNTIF(C115:EL115,"2.m")</f>
        <v>0</v>
      </c>
      <c r="ES115" s="63">
        <f>COUNTIF(C115:EL115,"3.m")</f>
        <v>0</v>
      </c>
      <c r="ET115" s="64">
        <f>COUNTIF(C115:EL115,"4.m")</f>
        <v>0</v>
      </c>
      <c r="EU115" s="89">
        <f>COUNTIF(C115:EL115,"5.m")</f>
        <v>0</v>
      </c>
    </row>
    <row r="116" spans="1:151" ht="19.95" customHeight="1" x14ac:dyDescent="0.3">
      <c r="A116" s="73"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8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37"/>
      <c r="EM116" s="88">
        <f>SUM(C116+G116+K116+O116+S116+W116+AA116+AE116+AI116+AM116+AQ116+AU116+AY116+BC116+BG116+BK116+BO116+BS116+BW116+CA116+CE116+CI116+CM116+CQ116+CU116+CY116+DC116+DG116+DK116+DO116+DS116+DW116+EA116+EE116+EI116)</f>
        <v>0</v>
      </c>
      <c r="EN116" s="60">
        <f>(D116+H116+L116+P116+T116+X116+AB116+AF116+AJ116+AN116+AR116+AV116+AZ116+BD116+BH116+BL116+BP116+BT116+BX116+CB116+CF116+CJ116+CN116+CR116+CV116+CZ116+DD116+DH116+DL116+DP116+DT116+DX116+EB116+EF116+EJ116)</f>
        <v>0</v>
      </c>
      <c r="EO116" s="61" t="e">
        <f>(EM116/(EN116+EM116)*100)</f>
        <v>#DIV/0!</v>
      </c>
      <c r="EP116" s="62">
        <f>(F116+J116+N116+R116+V116+Z116+AD116+AH116+AL116+AP116+AT116+AX116+BB116+BF116+BJ116+BN116+BR116+BV116+BZ116+CD116+CH116+CL116+CP116+CT116+CX116+DB116+DF116+DJ116+DN116+DR116+DV116+DZ116+ED116+EH116+EL116)</f>
        <v>0</v>
      </c>
      <c r="EQ116" s="63">
        <f>COUNTIF(C116:EL116,"1.m")</f>
        <v>0</v>
      </c>
      <c r="ER116" s="63">
        <f>COUNTIF(C116:EL116,"2.m")</f>
        <v>0</v>
      </c>
      <c r="ES116" s="63">
        <f>COUNTIF(C116:EL116,"3.m")</f>
        <v>0</v>
      </c>
      <c r="ET116" s="64">
        <f>COUNTIF(C116:EL116,"4.m")</f>
        <v>0</v>
      </c>
      <c r="EU116" s="89">
        <f>COUNTIF(C116:EL116,"5.m")</f>
        <v>0</v>
      </c>
    </row>
    <row r="117" spans="1:151" ht="19.95" customHeight="1" x14ac:dyDescent="0.3">
      <c r="A117" s="73"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34"/>
      <c r="BN117" s="38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8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37"/>
      <c r="EM117" s="88">
        <f>SUM(C117+G117+K117+O117+S117+W117+AA117+AE117+AI117+AM117+AQ117+AU117+AY117+BC117+BG117+BK117+BO117+BS117+BW117+CA117+CE117+CI117+CM117+CQ117+CU117+CY117+DC117+DG117+DK117+DO117+DS117+DW117+EA117+EE117+EI117)</f>
        <v>0</v>
      </c>
      <c r="EN117" s="60">
        <f>(D117+H117+L117+P117+T117+X117+AB117+AF117+AJ117+AN117+AR117+AV117+AZ117+BD117+BH117+BL117+BP117+BT117+BX117+CB117+CF117+CJ117+CN117+CR117+CV117+CZ117+DD117+DH117+DL117+DP117+DT117+DX117+EB117+EF117+EJ117)</f>
        <v>0</v>
      </c>
      <c r="EO117" s="61" t="e">
        <f>(EM117/(EN117+EM117)*100)</f>
        <v>#DIV/0!</v>
      </c>
      <c r="EP117" s="62">
        <f>(F117+J117+N117+R117+V117+Z117+AD117+AH117+AL117+AP117+AT117+AX117+BB117+BF117+BJ117+BN117+BR117+BV117+BZ117+CD117+CH117+CL117+CP117+CT117+CX117+DB117+DF117+DJ117+DN117+DR117+DV117+DZ117+ED117+EH117+EL117)</f>
        <v>0</v>
      </c>
      <c r="EQ117" s="63">
        <f>COUNTIF(C117:EL117,"1.m")</f>
        <v>0</v>
      </c>
      <c r="ER117" s="63">
        <f>COUNTIF(C117:EL117,"2.m")</f>
        <v>0</v>
      </c>
      <c r="ES117" s="63">
        <f>COUNTIF(C117:EL117,"3.m")</f>
        <v>0</v>
      </c>
      <c r="ET117" s="64">
        <f>COUNTIF(C117:EL117,"4.m")</f>
        <v>0</v>
      </c>
      <c r="EU117" s="89">
        <f>COUNTIF(C117:EL117,"5.m")</f>
        <v>0</v>
      </c>
    </row>
    <row r="118" spans="1:151" ht="19.95" customHeight="1" x14ac:dyDescent="0.3">
      <c r="A118" s="73"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9"/>
      <c r="BK118" s="33"/>
      <c r="BL118" s="34"/>
      <c r="BM118" s="41"/>
      <c r="BN118" s="42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9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9"/>
      <c r="DO118" s="33"/>
      <c r="DP118" s="34"/>
      <c r="DQ118" s="34"/>
      <c r="DR118" s="35"/>
      <c r="DS118" s="36"/>
      <c r="DT118" s="34"/>
      <c r="DU118" s="34"/>
      <c r="DV118" s="39"/>
      <c r="DW118" s="33"/>
      <c r="DX118" s="34"/>
      <c r="DY118" s="34"/>
      <c r="DZ118" s="35"/>
      <c r="EA118" s="36"/>
      <c r="EB118" s="34"/>
      <c r="EC118" s="34"/>
      <c r="ED118" s="39"/>
      <c r="EE118" s="33"/>
      <c r="EF118" s="34"/>
      <c r="EG118" s="34"/>
      <c r="EH118" s="38"/>
      <c r="EI118" s="33"/>
      <c r="EJ118" s="34"/>
      <c r="EK118" s="34"/>
      <c r="EL118" s="37"/>
      <c r="EM118" s="88">
        <f>SUM(C118+G118+K118+O118+S118+W118+AA118+AE118+AI118+AM118+AQ118+AU118+AY118+BC118+BG118+BK118+BO118+BS118+BW118+CA118+CE118+CI118+CM118+CQ118+CU118+CY118+DC118+DG118+DK118+DO118+DS118+DW118+EA118+EE118+EI118)</f>
        <v>0</v>
      </c>
      <c r="EN118" s="60">
        <f>(D118+H118+L118+P118+T118+X118+AB118+AF118+AJ118+AN118+AR118+AV118+AZ118+BD118+BH118+BL118+BP118+BT118+BX118+CB118+CF118+CJ118+CN118+CR118+CV118+CZ118+DD118+DH118+DL118+DP118+DT118+DX118+EB118+EF118+EJ118)</f>
        <v>0</v>
      </c>
      <c r="EO118" s="61" t="e">
        <f>(EM118/(EN118+EM118)*100)</f>
        <v>#DIV/0!</v>
      </c>
      <c r="EP118" s="62">
        <f>(F118+J118+N118+R118+V118+Z118+AD118+AH118+AL118+AP118+AT118+AX118+BB118+BF118+BJ118+BN118+BR118+BV118+BZ118+CD118+CH118+CL118+CP118+CT118+CX118+DB118+DF118+DJ118+DN118+DR118+DV118+DZ118+ED118+EH118+EL118)</f>
        <v>0</v>
      </c>
      <c r="EQ118" s="63">
        <f>COUNTIF(C118:EL118,"1.m")</f>
        <v>0</v>
      </c>
      <c r="ER118" s="63">
        <f>COUNTIF(C118:EL118,"2.m")</f>
        <v>0</v>
      </c>
      <c r="ES118" s="63">
        <f>COUNTIF(C118:EL118,"3.m")</f>
        <v>0</v>
      </c>
      <c r="ET118" s="64">
        <f>COUNTIF(C118:EL118,"4.m")</f>
        <v>0</v>
      </c>
      <c r="EU118" s="89">
        <f>COUNTIF(C118:EL118,"5.m")</f>
        <v>0</v>
      </c>
    </row>
    <row r="119" spans="1:151" ht="19.95" customHeight="1" x14ac:dyDescent="0.3">
      <c r="A119" s="73"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7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7"/>
      <c r="DO119" s="33"/>
      <c r="DP119" s="34"/>
      <c r="DQ119" s="34"/>
      <c r="DR119" s="35"/>
      <c r="DS119" s="36"/>
      <c r="DT119" s="34"/>
      <c r="DU119" s="34"/>
      <c r="DV119" s="37"/>
      <c r="DW119" s="33"/>
      <c r="DX119" s="34"/>
      <c r="DY119" s="34"/>
      <c r="DZ119" s="35"/>
      <c r="EA119" s="36"/>
      <c r="EB119" s="34"/>
      <c r="EC119" s="34"/>
      <c r="ED119" s="37"/>
      <c r="EE119" s="33"/>
      <c r="EF119" s="34"/>
      <c r="EG119" s="34"/>
      <c r="EH119" s="35"/>
      <c r="EI119" s="33"/>
      <c r="EJ119" s="34"/>
      <c r="EK119" s="34"/>
      <c r="EL119" s="37"/>
      <c r="EM119" s="88">
        <f>SUM(C119+G119+K119+O119+S119+W119+AA119+AE119+AI119+AM119+AQ119+AU119+AY119+BC119+BG119+BK119+BO119+BS119+BW119+CA119+CE119+CI119+CM119+CQ119+CU119+CY119+DC119+DG119+DK119+DO119+DS119+DW119+EA119+EE119+EI119)</f>
        <v>0</v>
      </c>
      <c r="EN119" s="60">
        <f>(D119+H119+L119+P119+T119+X119+AB119+AF119+AJ119+AN119+AR119+AV119+AZ119+BD119+BH119+BL119+BP119+BT119+BX119+CB119+CF119+CJ119+CN119+CR119+CV119+CZ119+DD119+DH119+DL119+DP119+DT119+DX119+EB119+EF119+EJ119)</f>
        <v>0</v>
      </c>
      <c r="EO119" s="61" t="e">
        <f>(EM119/(EN119+EM119)*100)</f>
        <v>#DIV/0!</v>
      </c>
      <c r="EP119" s="62">
        <f>(F119+J119+N119+R119+V119+Z119+AD119+AH119+AL119+AP119+AT119+AX119+BB119+BF119+BJ119+BN119+BR119+BV119+BZ119+CD119+CH119+CL119+CP119+CT119+CX119+DB119+DF119+DJ119+DN119+DR119+DV119+DZ119+ED119+EH119+EL119)</f>
        <v>0</v>
      </c>
      <c r="EQ119" s="63">
        <f>COUNTIF(C119:EL119,"1.m")</f>
        <v>0</v>
      </c>
      <c r="ER119" s="63">
        <f>COUNTIF(C119:EL119,"2.m")</f>
        <v>0</v>
      </c>
      <c r="ES119" s="63">
        <f>COUNTIF(C119:EL119,"3.m")</f>
        <v>0</v>
      </c>
      <c r="ET119" s="64">
        <f>COUNTIF(C119:EL119,"4.m")</f>
        <v>0</v>
      </c>
      <c r="EU119" s="89">
        <f>COUNTIF(C119:EL119,"5.m")</f>
        <v>0</v>
      </c>
    </row>
    <row r="120" spans="1:151" ht="19.95" customHeight="1" x14ac:dyDescent="0.3">
      <c r="A120" s="73"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9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9"/>
      <c r="DO120" s="33"/>
      <c r="DP120" s="34"/>
      <c r="DQ120" s="34"/>
      <c r="DR120" s="38"/>
      <c r="DS120" s="36"/>
      <c r="DT120" s="34"/>
      <c r="DU120" s="34"/>
      <c r="DV120" s="39"/>
      <c r="DW120" s="33"/>
      <c r="DX120" s="34"/>
      <c r="DY120" s="34"/>
      <c r="DZ120" s="38"/>
      <c r="EA120" s="36"/>
      <c r="EB120" s="34"/>
      <c r="EC120" s="34"/>
      <c r="ED120" s="39"/>
      <c r="EE120" s="33"/>
      <c r="EF120" s="34"/>
      <c r="EG120" s="34"/>
      <c r="EH120" s="38"/>
      <c r="EI120" s="33"/>
      <c r="EJ120" s="34"/>
      <c r="EK120" s="34"/>
      <c r="EL120" s="37"/>
      <c r="EM120" s="88">
        <f>SUM(C120+G120+K120+O120+S120+W120+AA120+AE120+AI120+AM120+AQ120+AU120+AY120+BC120+BG120+BK120+BO120+BS120+BW120+CA120+CE120+CI120+CM120+CQ120+CU120+CY120+DC120+DG120+DK120+DO120+DS120+DW120+EA120+EE120+EI120)</f>
        <v>0</v>
      </c>
      <c r="EN120" s="60">
        <f>(D120+H120+L120+P120+T120+X120+AB120+AF120+AJ120+AN120+AR120+AV120+AZ120+BD120+BH120+BL120+BP120+BT120+BX120+CB120+CF120+CJ120+CN120+CR120+CV120+CZ120+DD120+DH120+DL120+DP120+DT120+DX120+EB120+EF120+EJ120)</f>
        <v>0</v>
      </c>
      <c r="EO120" s="61" t="e">
        <f>(EM120/(EN120+EM120)*100)</f>
        <v>#DIV/0!</v>
      </c>
      <c r="EP120" s="62">
        <f>(F120+J120+N120+R120+V120+Z120+AD120+AH120+AL120+AP120+AT120+AX120+BB120+BF120+BJ120+BN120+BR120+BV120+BZ120+CD120+CH120+CL120+CP120+CT120+CX120+DB120+DF120+DJ120+DN120+DR120+DV120+DZ120+ED120+EH120+EL120)</f>
        <v>0</v>
      </c>
      <c r="EQ120" s="63">
        <f>COUNTIF(C120:EL120,"1.m")</f>
        <v>0</v>
      </c>
      <c r="ER120" s="63">
        <f>COUNTIF(C120:EL120,"2.m")</f>
        <v>0</v>
      </c>
      <c r="ES120" s="63">
        <f>COUNTIF(C120:EL120,"3.m")</f>
        <v>0</v>
      </c>
      <c r="ET120" s="64">
        <v>1</v>
      </c>
      <c r="EU120" s="89">
        <f>COUNTIF(C120:EL120,"5.m")</f>
        <v>0</v>
      </c>
    </row>
    <row r="121" spans="1:151" ht="19.95" customHeight="1" x14ac:dyDescent="0.3">
      <c r="A121" s="73"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7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5"/>
      <c r="CM121" s="36"/>
      <c r="CN121" s="34"/>
      <c r="CO121" s="34"/>
      <c r="CP121" s="37"/>
      <c r="CQ121" s="33"/>
      <c r="CR121" s="34"/>
      <c r="CS121" s="34"/>
      <c r="CT121" s="35"/>
      <c r="CU121" s="36"/>
      <c r="CV121" s="34"/>
      <c r="CW121" s="34"/>
      <c r="CX121" s="37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5"/>
      <c r="EI121" s="33"/>
      <c r="EJ121" s="34"/>
      <c r="EK121" s="34"/>
      <c r="EL121" s="37"/>
      <c r="EM121" s="88">
        <f>SUM(C121+G121+K121+O121+S121+W121+AA121+AE121+AI121+AM121+AQ121+AU121+AY121+BC121+BG121+BK121+BO121+BS121+BW121+CA121+CE121+CI121+CM121+CQ121+CU121+CY121+DC121+DG121+DK121+DO121+DS121+DW121+EA121+EE121+EI121)</f>
        <v>0</v>
      </c>
      <c r="EN121" s="60">
        <f>(D121+H121+L121+P121+T121+X121+AB121+AF121+AJ121+AN121+AR121+AV121+AZ121+BD121+BH121+BL121+BP121+BT121+BX121+CB121+CF121+CJ121+CN121+CR121+CV121+CZ121+DD121+DH121+DL121+DP121+DT121+DX121+EB121+EF121+EJ121)</f>
        <v>0</v>
      </c>
      <c r="EO121" s="61" t="e">
        <f>(EM121/(EN121+EM121)*100)</f>
        <v>#DIV/0!</v>
      </c>
      <c r="EP121" s="62">
        <f>(F121+J121+N121+R121+V121+Z121+AD121+AH121+AL121+AP121+AT121+AX121+BB121+BF121+BJ121+BN121+BR121+BV121+BZ121+CD121+CH121+CL121+CP121+CT121+CX121+DB121+DF121+DJ121+DN121+DR121+DV121+DZ121+ED121+EH121+EL121)</f>
        <v>0</v>
      </c>
      <c r="EQ121" s="63">
        <f>COUNTIF(C121:EL121,"1.m")</f>
        <v>0</v>
      </c>
      <c r="ER121" s="63">
        <f>COUNTIF(C121:EL121,"2.m")</f>
        <v>0</v>
      </c>
      <c r="ES121" s="63">
        <f>COUNTIF(C121:EL121,"3.m")</f>
        <v>0</v>
      </c>
      <c r="ET121" s="64">
        <f>COUNTIF(C121:EL121,"4.m")</f>
        <v>0</v>
      </c>
      <c r="EU121" s="89">
        <f>COUNTIF(C121:EL121,"5.m")</f>
        <v>0</v>
      </c>
    </row>
    <row r="122" spans="1:151" ht="19.95" customHeight="1" x14ac:dyDescent="0.3">
      <c r="A122" s="73"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9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9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8"/>
      <c r="EI122" s="33"/>
      <c r="EJ122" s="34"/>
      <c r="EK122" s="34"/>
      <c r="EL122" s="37"/>
      <c r="EM122" s="88">
        <f>SUM(C122+G122+K122+O122+S122+W122+AA122+AE122+AI122+AM122+AQ122+AU122+AY122+BC122+BG122+BK122+BO122+BS122+BW122+CA122+CE122+CI122+CM122+CQ122+CU122+CY122+DC122+DG122+DK122+DO122+DS122+DW122+EA122+EE122+EI122)</f>
        <v>0</v>
      </c>
      <c r="EN122" s="60">
        <f>(D122+H122+L122+P122+T122+X122+AB122+AF122+AJ122+AN122+AR122+AV122+AZ122+BD122+BH122+BL122+BP122+BT122+BX122+CB122+CF122+CJ122+CN122+CR122+CV122+CZ122+DD122+DH122+DL122+DP122+DT122+DX122+EB122+EF122+EJ122)</f>
        <v>0</v>
      </c>
      <c r="EO122" s="61" t="e">
        <f>(EM122/(EN122+EM122)*100)</f>
        <v>#DIV/0!</v>
      </c>
      <c r="EP122" s="62">
        <f>(F122+J122+N122+R122+V122+Z122+AD122+AH122+AL122+AP122+AT122+AX122+BB122+BF122+BJ122+BN122+BR122+BV122+BZ122+CD122+CH122+CL122+CP122+CT122+CX122+DB122+DF122+DJ122+DN122+DR122+DV122+DZ122+ED122+EH122+EL122)</f>
        <v>0</v>
      </c>
      <c r="EQ122" s="63">
        <f>COUNTIF(C122:EL122,"1.m")</f>
        <v>0</v>
      </c>
      <c r="ER122" s="63">
        <f>COUNTIF(C122:EL122,"2.m")</f>
        <v>0</v>
      </c>
      <c r="ES122" s="63">
        <f>COUNTIF(C122:EL122,"3.m")</f>
        <v>0</v>
      </c>
      <c r="ET122" s="64">
        <f>COUNTIF(C122:EL122,"4.m")</f>
        <v>0</v>
      </c>
      <c r="EU122" s="89">
        <f>COUNTIF(C122:EL122,"5.m")</f>
        <v>0</v>
      </c>
    </row>
    <row r="123" spans="1:151" ht="19.95" customHeight="1" x14ac:dyDescent="0.3">
      <c r="A123" s="73"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7"/>
      <c r="BK123" s="33"/>
      <c r="BL123" s="34"/>
      <c r="BM123" s="34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7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37"/>
      <c r="EM123" s="88">
        <f>SUM(C123+G123+K123+O123+S123+W123+AA123+AE123+AI123+AM123+AQ123+AU123+AY123+BC123+BG123+BK123+BO123+BS123+BW123+CA123+CE123+CI123+CM123+CQ123+CU123+CY123+DC123+DG123+DK123+DO123+DS123+DW123+EA123+EE123+EI123)</f>
        <v>0</v>
      </c>
      <c r="EN123" s="60">
        <f>(D123+H123+L123+P123+T123+X123+AB123+AF123+AJ123+AN123+AR123+AV123+AZ123+BD123+BH123+BL123+BP123+BT123+BX123+CB123+CF123+CJ123+CN123+CR123+CV123+CZ123+DD123+DH123+DL123+DP123+DT123+DX123+EB123+EF123+EJ123)</f>
        <v>0</v>
      </c>
      <c r="EO123" s="61" t="e">
        <f>(EM123/(EN123+EM123)*100)</f>
        <v>#DIV/0!</v>
      </c>
      <c r="EP123" s="62">
        <f>(F123+J123+N123+R123+V123+Z123+AD123+AH123+AL123+AP123+AT123+AX123+BB123+BF123+BJ123+BN123+BR123+BV123+BZ123+CD123+CH123+CL123+CP123+CT123+CX123+DB123+DF123+DJ123+DN123+DR123+DV123+DZ123+ED123+EH123+EL123)</f>
        <v>0</v>
      </c>
      <c r="EQ123" s="63">
        <f>COUNTIF(C123:EL123,"1.m")</f>
        <v>0</v>
      </c>
      <c r="ER123" s="63">
        <f>COUNTIF(C123:EL123,"2.m")</f>
        <v>0</v>
      </c>
      <c r="ES123" s="63">
        <f>COUNTIF(C123:EL123,"3.m")</f>
        <v>0</v>
      </c>
      <c r="ET123" s="64">
        <f>COUNTIF(C123:EL123,"4.m")</f>
        <v>0</v>
      </c>
      <c r="EU123" s="89">
        <f>COUNTIF(C123:EL123,"5.m")</f>
        <v>0</v>
      </c>
    </row>
    <row r="124" spans="1:151" ht="19.95" customHeight="1" x14ac:dyDescent="0.3">
      <c r="A124" s="73"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7"/>
      <c r="DO124" s="33"/>
      <c r="DP124" s="34"/>
      <c r="DQ124" s="34"/>
      <c r="DR124" s="35"/>
      <c r="DS124" s="36"/>
      <c r="DT124" s="34"/>
      <c r="DU124" s="34"/>
      <c r="DV124" s="39"/>
      <c r="DW124" s="33"/>
      <c r="DX124" s="34"/>
      <c r="DY124" s="34"/>
      <c r="DZ124" s="35"/>
      <c r="EA124" s="36"/>
      <c r="EB124" s="34"/>
      <c r="EC124" s="34"/>
      <c r="ED124" s="39"/>
      <c r="EE124" s="33"/>
      <c r="EF124" s="34"/>
      <c r="EG124" s="34"/>
      <c r="EH124" s="35"/>
      <c r="EI124" s="33"/>
      <c r="EJ124" s="34"/>
      <c r="EK124" s="34"/>
      <c r="EL124" s="37"/>
      <c r="EM124" s="88">
        <f>SUM(C124+G124+K124+O124+S124+W124+AA124+AE124+AI124+AM124+AQ124+AU124+AY124+BC124+BG124+BK124+BO124+BS124+BW124+CA124+CE124+CI124+CM124+CQ124+CU124+CY124+DC124+DG124+DK124+DO124+DS124+DW124+EA124+EE124+EI124)</f>
        <v>0</v>
      </c>
      <c r="EN124" s="60">
        <f>(D124+H124+L124+P124+T124+X124+AB124+AF124+AJ124+AN124+AR124+AV124+AZ124+BD124+BH124+BL124+BP124+BT124+BX124+CB124+CF124+CJ124+CN124+CR124+CV124+CZ124+DD124+DH124+DL124+DP124+DT124+DX124+EB124+EF124+EJ124)</f>
        <v>0</v>
      </c>
      <c r="EO124" s="61" t="e">
        <f>(EM124/(EN124+EM124)*100)</f>
        <v>#DIV/0!</v>
      </c>
      <c r="EP124" s="62">
        <f>(F124+J124+N124+R124+V124+Z124+AD124+AH124+AL124+AP124+AT124+AX124+BB124+BF124+BJ124+BN124+BR124+BV124+BZ124+CD124+CH124+CL124+CP124+CT124+CX124+DB124+DF124+DJ124+DN124+DR124+DV124+DZ124+ED124+EH124+EL124)</f>
        <v>0</v>
      </c>
      <c r="EQ124" s="63">
        <f>COUNTIF(C124:EL124,"1.m")</f>
        <v>0</v>
      </c>
      <c r="ER124" s="63">
        <f>COUNTIF(C124:EL124,"2.m")</f>
        <v>0</v>
      </c>
      <c r="ES124" s="63">
        <f>COUNTIF(C124:EL124,"3.m")</f>
        <v>0</v>
      </c>
      <c r="ET124" s="64">
        <f>COUNTIF(C124:EL124,"4.m")</f>
        <v>0</v>
      </c>
      <c r="EU124" s="89">
        <f>COUNTIF(C124:EL124,"5.m")</f>
        <v>0</v>
      </c>
    </row>
    <row r="125" spans="1:151" ht="19.95" customHeight="1" x14ac:dyDescent="0.3">
      <c r="A125" s="73"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37"/>
      <c r="EM125" s="88">
        <f>SUM(C125+G125+K125+O125+S125+W125+AA125+AE125+AI125+AM125+AQ125+AU125+AY125+BC125+BG125+BK125+BO125+BS125+BW125+CA125+CE125+CI125+CM125+CQ125+CU125+CY125+DC125+DG125+DK125+DO125+DS125+DW125+EA125+EE125+EI125)</f>
        <v>0</v>
      </c>
      <c r="EN125" s="60">
        <f>(D125+H125+L125+P125+T125+X125+AB125+AF125+AJ125+AN125+AR125+AV125+AZ125+BD125+BH125+BL125+BP125+BT125+BX125+CB125+CF125+CJ125+CN125+CR125+CV125+CZ125+DD125+DH125+DL125+DP125+DT125+DX125+EB125+EF125+EJ125)</f>
        <v>0</v>
      </c>
      <c r="EO125" s="61" t="e">
        <f>(EM125/(EN125+EM125)*100)</f>
        <v>#DIV/0!</v>
      </c>
      <c r="EP125" s="62">
        <f>(F125+J125+N125+R125+V125+Z125+AD125+AH125+AL125+AP125+AT125+AX125+BB125+BF125+BJ125+BN125+BR125+BV125+BZ125+CD125+CH125+CL125+CP125+CT125+CX125+DB125+DF125+DJ125+DN125+DR125+DV125+DZ125+ED125+EH125+EL125)</f>
        <v>0</v>
      </c>
      <c r="EQ125" s="63">
        <f>COUNTIF(C125:EL125,"1.m")</f>
        <v>0</v>
      </c>
      <c r="ER125" s="63">
        <f>COUNTIF(C125:EL125,"2.m")</f>
        <v>0</v>
      </c>
      <c r="ES125" s="63">
        <f>COUNTIF(C125:EL125,"3.m")</f>
        <v>0</v>
      </c>
      <c r="ET125" s="64">
        <f>COUNTIF(C125:EL125,"4.m")</f>
        <v>0</v>
      </c>
      <c r="EU125" s="89">
        <f>COUNTIF(C125:EL125,"5.m")</f>
        <v>0</v>
      </c>
    </row>
    <row r="126" spans="1:151" ht="19.95" customHeight="1" x14ac:dyDescent="0.3">
      <c r="A126" s="73"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37"/>
      <c r="EM126" s="88">
        <f>SUM(C126+G126+K126+O126+S126+W126+AA126+AE126+AI126+AM126+AQ126+AU126+AY126+BC126+BG126+BK126+BO126+BS126+BW126+CA126+CE126+CI126+CM126+CQ126+CU126+CY126+DC126+DG126+DK126+DO126+DS126+DW126+EA126+EE126+EI126)</f>
        <v>0</v>
      </c>
      <c r="EN126" s="60">
        <f>(D126+H126+L126+P126+T126+X126+AB126+AF126+AJ126+AN126+AR126+AV126+AZ126+BD126+BH126+BL126+BP126+BT126+BX126+CB126+CF126+CJ126+CN126+CR126+CV126+CZ126+DD126+DH126+DL126+DP126+DT126+DX126+EB126+EF126+EJ126)</f>
        <v>0</v>
      </c>
      <c r="EO126" s="61" t="e">
        <f>(EM126/(EN126+EM126)*100)</f>
        <v>#DIV/0!</v>
      </c>
      <c r="EP126" s="62">
        <f>(F126+J126+N126+R126+V126+Z126+AD126+AH126+AL126+AP126+AT126+AX126+BB126+BF126+BJ126+BN126+BR126+BV126+BZ126+CD126+CH126+CL126+CP126+CT126+CX126+DB126+DF126+DJ126+DN126+DR126+DV126+DZ126+ED126+EH126+EL126)</f>
        <v>0</v>
      </c>
      <c r="EQ126" s="63">
        <f>COUNTIF(C126:EL126,"1.m")</f>
        <v>0</v>
      </c>
      <c r="ER126" s="63">
        <f>COUNTIF(C126:EL126,"2.m")</f>
        <v>0</v>
      </c>
      <c r="ES126" s="63">
        <f>COUNTIF(C126:EL126,"3.m")</f>
        <v>0</v>
      </c>
      <c r="ET126" s="64">
        <f>COUNTIF(C126:EL126,"4.m")</f>
        <v>0</v>
      </c>
      <c r="EU126" s="89">
        <f>COUNTIF(C126:EL126,"5.m")</f>
        <v>0</v>
      </c>
    </row>
    <row r="127" spans="1:151" ht="19.95" customHeight="1" x14ac:dyDescent="0.3">
      <c r="A127" s="73"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8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37"/>
      <c r="EM127" s="88">
        <f>SUM(C127+G127+K127+O127+S127+W127+AA127+AE127+AI127+AM127+AQ127+AU127+AY127+BC127+BG127+BK127+BO127+BS127+BW127+CA127+CE127+CI127+CM127+CQ127+CU127+CY127+DC127+DG127+DK127+DO127+DS127+DW127+EA127+EE127+EI127)</f>
        <v>0</v>
      </c>
      <c r="EN127" s="60">
        <f>(D127+H127+L127+P127+T127+X127+AB127+AF127+AJ127+AN127+AR127+AV127+AZ127+BD127+BH127+BL127+BP127+BT127+BX127+CB127+CF127+CJ127+CN127+CR127+CV127+CZ127+DD127+DH127+DL127+DP127+DT127+DX127+EB127+EF127+EJ127)</f>
        <v>0</v>
      </c>
      <c r="EO127" s="61" t="e">
        <f>(EM127/(EN127+EM127)*100)</f>
        <v>#DIV/0!</v>
      </c>
      <c r="EP127" s="62">
        <f>(F127+J127+N127+R127+V127+Z127+AD127+AH127+AL127+AP127+AT127+AX127+BB127+BF127+BJ127+BN127+BR127+BV127+BZ127+CD127+CH127+CL127+CP127+CT127+CX127+DB127+DF127+DJ127+DN127+DR127+DV127+DZ127+ED127+EH127+EL127)</f>
        <v>0</v>
      </c>
      <c r="EQ127" s="63">
        <f>COUNTIF(C127:EL127,"1.m")</f>
        <v>0</v>
      </c>
      <c r="ER127" s="63">
        <f>COUNTIF(C127:EL127,"2.m")</f>
        <v>0</v>
      </c>
      <c r="ES127" s="63">
        <f>COUNTIF(C127:EL127,"3.m")</f>
        <v>0</v>
      </c>
      <c r="ET127" s="64">
        <f>COUNTIF(C127:EL127,"4.m")</f>
        <v>0</v>
      </c>
      <c r="EU127" s="89">
        <f>COUNTIF(C127:EL127,"5.m")</f>
        <v>0</v>
      </c>
    </row>
    <row r="128" spans="1:151" ht="19.95" customHeight="1" x14ac:dyDescent="0.3">
      <c r="A128" s="73"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37"/>
      <c r="EM128" s="88">
        <f>SUM(C128+G128+K128+O128+S128+W128+AA128+AE128+AI128+AM128+AQ128+AU128+AY128+BC128+BG128+BK128+BO128+BS128+BW128+CA128+CE128+CI128+CM128+CQ128+CU128+CY128+DC128+DG128+DK128+DO128+DS128+DW128+EA128+EE128+EI128)</f>
        <v>0</v>
      </c>
      <c r="EN128" s="60">
        <f>(D128+H128+L128+P128+T128+X128+AB128+AF128+AJ128+AN128+AR128+AV128+AZ128+BD128+BH128+BL128+BP128+BT128+BX128+CB128+CF128+CJ128+CN128+CR128+CV128+CZ128+DD128+DH128+DL128+DP128+DT128+DX128+EB128+EF128+EJ128)</f>
        <v>0</v>
      </c>
      <c r="EO128" s="61" t="e">
        <f>(EM128/(EN128+EM128)*100)</f>
        <v>#DIV/0!</v>
      </c>
      <c r="EP128" s="62">
        <f>(F128+J128+N128+R128+V128+Z128+AD128+AH128+AL128+AP128+AT128+AX128+BB128+BF128+BJ128+BN128+BR128+BV128+BZ128+CD128+CH128+CL128+CP128+CT128+CX128+DB128+DF128+DJ128+DN128+DR128+DV128+DZ128+ED128+EH128+EL128)</f>
        <v>0</v>
      </c>
      <c r="EQ128" s="63">
        <f>COUNTIF(C128:EL128,"1.m")</f>
        <v>0</v>
      </c>
      <c r="ER128" s="63">
        <f>COUNTIF(C128:EL128,"2.m")</f>
        <v>0</v>
      </c>
      <c r="ES128" s="63">
        <f>COUNTIF(C128:EL128,"3.m")</f>
        <v>0</v>
      </c>
      <c r="ET128" s="64">
        <f>COUNTIF(C128:EL128,"4.m")</f>
        <v>0</v>
      </c>
      <c r="EU128" s="89">
        <f>COUNTIF(C128:EL128,"5.m")</f>
        <v>0</v>
      </c>
    </row>
    <row r="129" spans="1:151" ht="19.95" customHeight="1" x14ac:dyDescent="0.3">
      <c r="A129" s="73"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5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37"/>
      <c r="EM129" s="88">
        <f>SUM(C129+G129+K129+O129+S129+W129+AA129+AE129+AI129+AM129+AQ129+AU129+AY129+BC129+BG129+BK129+BO129+BS129+BW129+CA129+CE129+CI129+CM129+CQ129+CU129+CY129+DC129+DG129+DK129+DO129+DS129+DW129+EA129+EE129+EI129)</f>
        <v>0</v>
      </c>
      <c r="EN129" s="60">
        <f>(D129+H129+L129+P129+T129+X129+AB129+AF129+AJ129+AN129+AR129+AV129+AZ129+BD129+BH129+BL129+BP129+BT129+BX129+CB129+CF129+CJ129+CN129+CR129+CV129+CZ129+DD129+DH129+DL129+DP129+DT129+DX129+EB129+EF129+EJ129)</f>
        <v>0</v>
      </c>
      <c r="EO129" s="61" t="e">
        <f>(EM129/(EN129+EM129)*100)</f>
        <v>#DIV/0!</v>
      </c>
      <c r="EP129" s="62">
        <f>(F129+J129+N129+R129+V129+Z129+AD129+AH129+AL129+AP129+AT129+AX129+BB129+BF129+BJ129+BN129+BR129+BV129+BZ129+CD129+CH129+CL129+CP129+CT129+CX129+DB129+DF129+DJ129+DN129+DR129+DV129+DZ129+ED129+EH129+EL129)</f>
        <v>0</v>
      </c>
      <c r="EQ129" s="63">
        <f>COUNTIF(C129:EL129,"1.m")</f>
        <v>0</v>
      </c>
      <c r="ER129" s="63">
        <f>COUNTIF(C129:EL129,"2.m")</f>
        <v>0</v>
      </c>
      <c r="ES129" s="63">
        <f>COUNTIF(C129:EL129,"3.m")</f>
        <v>0</v>
      </c>
      <c r="ET129" s="64">
        <f>COUNTIF(C129:EL129,"4.m")</f>
        <v>0</v>
      </c>
      <c r="EU129" s="89">
        <f>COUNTIF(C129:EL129,"5.m")</f>
        <v>0</v>
      </c>
    </row>
    <row r="130" spans="1:151" ht="19.95" customHeight="1" x14ac:dyDescent="0.3">
      <c r="A130" s="73"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37"/>
      <c r="EM130" s="88">
        <f>SUM(C130+G130+K130+O130+S130+W130+AA130+AE130+AI130+AM130+AQ130+AU130+AY130+BC130+BG130+BK130+BO130+BS130+BW130+CA130+CE130+CI130+CM130+CQ130+CU130+CY130+DC130+DG130+DK130+DO130+DS130+DW130+EA130+EE130+EI130)</f>
        <v>0</v>
      </c>
      <c r="EN130" s="60">
        <f>(D130+H130+L130+P130+T130+X130+AB130+AF130+AJ130+AN130+AR130+AV130+AZ130+BD130+BH130+BL130+BP130+BT130+BX130+CB130+CF130+CJ130+CN130+CR130+CV130+CZ130+DD130+DH130+DL130+DP130+DT130+DX130+EB130+EF130+EJ130)</f>
        <v>0</v>
      </c>
      <c r="EO130" s="61" t="e">
        <f>(EM130/(EN130+EM130)*100)</f>
        <v>#DIV/0!</v>
      </c>
      <c r="EP130" s="62">
        <f>(F130+J130+N130+R130+V130+Z130+AD130+AH130+AL130+AP130+AT130+AX130+BB130+BF130+BJ130+BN130+BR130+BV130+BZ130+CD130+CH130+CL130+CP130+CT130+CX130+DB130+DF130+DJ130+DN130+DR130+DV130+DZ130+ED130+EH130+EL130)</f>
        <v>0</v>
      </c>
      <c r="EQ130" s="63">
        <f>COUNTIF(C130:EL130,"1.m")</f>
        <v>0</v>
      </c>
      <c r="ER130" s="63">
        <f>COUNTIF(C130:EL130,"2.m")</f>
        <v>0</v>
      </c>
      <c r="ES130" s="63">
        <f>COUNTIF(C130:EL130,"3.m")</f>
        <v>0</v>
      </c>
      <c r="ET130" s="64">
        <f>COUNTIF(C130:EL130,"4.m")</f>
        <v>0</v>
      </c>
      <c r="EU130" s="89">
        <f>COUNTIF(C130:EL130,"5.m")</f>
        <v>0</v>
      </c>
    </row>
    <row r="131" spans="1:151" ht="19.95" customHeight="1" x14ac:dyDescent="0.3">
      <c r="A131" s="73"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9"/>
      <c r="BK131" s="33"/>
      <c r="BL131" s="34"/>
      <c r="BM131" s="34"/>
      <c r="BN131" s="38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8"/>
      <c r="DS131" s="36"/>
      <c r="DT131" s="34"/>
      <c r="DU131" s="34"/>
      <c r="DV131" s="39"/>
      <c r="DW131" s="33"/>
      <c r="DX131" s="34"/>
      <c r="DY131" s="34"/>
      <c r="DZ131" s="38"/>
      <c r="EA131" s="36"/>
      <c r="EB131" s="34"/>
      <c r="EC131" s="34"/>
      <c r="ED131" s="39"/>
      <c r="EE131" s="33"/>
      <c r="EF131" s="34"/>
      <c r="EG131" s="34"/>
      <c r="EH131" s="38"/>
      <c r="EI131" s="33"/>
      <c r="EJ131" s="34"/>
      <c r="EK131" s="34"/>
      <c r="EL131" s="37"/>
      <c r="EM131" s="88">
        <f>SUM(C131+G131+K131+O131+S131+W131+AA131+AE131+AI131+AM131+AQ131+AU131+AY131+BC131+BG131+BK131+BO131+BS131+BW131+CA131+CE131+CI131+CM131+CQ131+CU131+CY131+DC131+DG131+DK131+DO131+DS131+DW131+EA131+EE131+EI131)</f>
        <v>0</v>
      </c>
      <c r="EN131" s="60">
        <f>(D131+H131+L131+P131+T131+X131+AB131+AF131+AJ131+AN131+AR131+AV131+AZ131+BD131+BH131+BL131+BP131+BT131+BX131+CB131+CF131+CJ131+CN131+CR131+CV131+CZ131+DD131+DH131+DL131+DP131+DT131+DX131+EB131+EF131+EJ131)</f>
        <v>0</v>
      </c>
      <c r="EO131" s="61" t="e">
        <f>(EM131/(EN131+EM131)*100)</f>
        <v>#DIV/0!</v>
      </c>
      <c r="EP131" s="62">
        <f>(F131+J131+N131+R131+V131+Z131+AD131+AH131+AL131+AP131+AT131+AX131+BB131+BF131+BJ131+BN131+BR131+BV131+BZ131+CD131+CH131+CL131+CP131+CT131+CX131+DB131+DF131+DJ131+DN131+DR131+DV131+DZ131+ED131+EH131+EL131)</f>
        <v>0</v>
      </c>
      <c r="EQ131" s="63">
        <f>COUNTIF(C131:EL131,"1.m")</f>
        <v>0</v>
      </c>
      <c r="ER131" s="63">
        <f>COUNTIF(C131:EL131,"2.m")</f>
        <v>0</v>
      </c>
      <c r="ES131" s="63">
        <f>COUNTIF(C131:EL131,"3.m")</f>
        <v>0</v>
      </c>
      <c r="ET131" s="64">
        <f>COUNTIF(C131:EL131,"4.m")</f>
        <v>0</v>
      </c>
      <c r="EU131" s="89">
        <f>COUNTIF(C131:EL131,"5.m")</f>
        <v>0</v>
      </c>
    </row>
    <row r="132" spans="1:151" ht="19.95" customHeight="1" x14ac:dyDescent="0.3">
      <c r="A132" s="73"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5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5"/>
      <c r="CM132" s="36"/>
      <c r="CN132" s="34"/>
      <c r="CO132" s="34"/>
      <c r="CP132" s="37"/>
      <c r="CQ132" s="33"/>
      <c r="CR132" s="34"/>
      <c r="CS132" s="34"/>
      <c r="CT132" s="35"/>
      <c r="CU132" s="36"/>
      <c r="CV132" s="34"/>
      <c r="CW132" s="34"/>
      <c r="CX132" s="37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7"/>
      <c r="DO132" s="33"/>
      <c r="DP132" s="34"/>
      <c r="DQ132" s="34"/>
      <c r="DR132" s="35"/>
      <c r="DS132" s="36"/>
      <c r="DT132" s="34"/>
      <c r="DU132" s="34"/>
      <c r="DV132" s="37"/>
      <c r="DW132" s="33"/>
      <c r="DX132" s="34"/>
      <c r="DY132" s="34"/>
      <c r="DZ132" s="35"/>
      <c r="EA132" s="36"/>
      <c r="EB132" s="34"/>
      <c r="EC132" s="34"/>
      <c r="ED132" s="37"/>
      <c r="EE132" s="33"/>
      <c r="EF132" s="34"/>
      <c r="EG132" s="34"/>
      <c r="EH132" s="35"/>
      <c r="EI132" s="33"/>
      <c r="EJ132" s="34"/>
      <c r="EK132" s="34"/>
      <c r="EL132" s="37"/>
      <c r="EM132" s="88">
        <f>SUM(C132+G132+K132+O132+S132+W132+AA132+AE132+AI132+AM132+AQ132+AU132+AY132+BC132+BG132+BK132+BO132+BS132+BW132+CA132+CE132+CI132+CM132+CQ132+CU132+CY132+DC132+DG132+DK132+DO132+DS132+DW132+EA132+EE132+EI132)</f>
        <v>0</v>
      </c>
      <c r="EN132" s="60">
        <f>(D132+H132+L132+P132+T132+X132+AB132+AF132+AJ132+AN132+AR132+AV132+AZ132+BD132+BH132+BL132+BP132+BT132+BX132+CB132+CF132+CJ132+CN132+CR132+CV132+CZ132+DD132+DH132+DL132+DP132+DT132+DX132+EB132+EF132+EJ132)</f>
        <v>0</v>
      </c>
      <c r="EO132" s="61" t="e">
        <f>(EM132/(EN132+EM132)*100)</f>
        <v>#DIV/0!</v>
      </c>
      <c r="EP132" s="62">
        <f>(F132+J132+N132+R132+V132+Z132+AD132+AH132+AL132+AP132+AT132+AX132+BB132+BF132+BJ132+BN132+BR132+BV132+BZ132+CD132+CH132+CL132+CP132+CT132+CX132+DB132+DF132+DJ132+DN132+DR132+DV132+DZ132+ED132+EH132+EL132)</f>
        <v>0</v>
      </c>
      <c r="EQ132" s="63">
        <f>COUNTIF(C132:EL132,"1.m")</f>
        <v>0</v>
      </c>
      <c r="ER132" s="63">
        <f>COUNTIF(C132:EL132,"2.m")</f>
        <v>0</v>
      </c>
      <c r="ES132" s="63">
        <f>COUNTIF(C132:EL132,"3.m")</f>
        <v>0</v>
      </c>
      <c r="ET132" s="64">
        <f>COUNTIF(C132:EL132,"4.m")</f>
        <v>0</v>
      </c>
      <c r="EU132" s="89">
        <f>COUNTIF(C132:EL132,"5.m")</f>
        <v>0</v>
      </c>
    </row>
    <row r="133" spans="1:151" ht="19.95" customHeight="1" x14ac:dyDescent="0.3">
      <c r="A133" s="73"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9"/>
      <c r="DO133" s="33"/>
      <c r="DP133" s="34"/>
      <c r="DQ133" s="34"/>
      <c r="DR133" s="38"/>
      <c r="DS133" s="36"/>
      <c r="DT133" s="34"/>
      <c r="DU133" s="34"/>
      <c r="DV133" s="39"/>
      <c r="DW133" s="33"/>
      <c r="DX133" s="34"/>
      <c r="DY133" s="34"/>
      <c r="DZ133" s="38"/>
      <c r="EA133" s="36"/>
      <c r="EB133" s="34"/>
      <c r="EC133" s="34"/>
      <c r="ED133" s="39"/>
      <c r="EE133" s="33"/>
      <c r="EF133" s="34"/>
      <c r="EG133" s="34"/>
      <c r="EH133" s="38"/>
      <c r="EI133" s="33"/>
      <c r="EJ133" s="34"/>
      <c r="EK133" s="34"/>
      <c r="EL133" s="37"/>
      <c r="EM133" s="88">
        <f>SUM(C133+G133+K133+O133+S133+W133+AA133+AE133+AI133+AM133+AQ133+AU133+AY133+BC133+BG133+BK133+BO133+BS133+BW133+CA133+CE133+CI133+CM133+CQ133+CU133+CY133+DC133+DG133+DK133+DO133+DS133+DW133+EA133+EE133+EI133)</f>
        <v>0</v>
      </c>
      <c r="EN133" s="60">
        <f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>(EM133/(EN133+EM133)*100)</f>
        <v>#DIV/0!</v>
      </c>
      <c r="EP133" s="62">
        <f>(F133+J133+N133+R133+V133+Z133+AD133+AH133+AL133+AP133+AT133+AX133+BB133+BF133+BJ133+BN133+BR133+BV133+BZ133+CD133+CH133+CL133+CP133+CT133+CX133+DB133+DF133+DJ133+DN133+DR133+DV133+DZ133+ED133+EH133+EL133)</f>
        <v>0</v>
      </c>
      <c r="EQ133" s="63">
        <f>COUNTIF(C133:EL133,"1.m")</f>
        <v>0</v>
      </c>
      <c r="ER133" s="63">
        <f>COUNTIF(C133:EL133,"2.m")</f>
        <v>0</v>
      </c>
      <c r="ES133" s="63">
        <f>COUNTIF(C133:EL133,"3.m")</f>
        <v>0</v>
      </c>
      <c r="ET133" s="64">
        <f>COUNTIF(C133:EL133,"4.m")</f>
        <v>0</v>
      </c>
      <c r="EU133" s="89">
        <f>COUNTIF(C133:EL133,"5.m")</f>
        <v>0</v>
      </c>
    </row>
    <row r="134" spans="1:151" ht="19.95" customHeight="1" x14ac:dyDescent="0.3">
      <c r="A134" s="73"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37"/>
      <c r="EM134" s="88">
        <f>SUM(C134+G134+K134+O134+S134+W134+AA134+AE134+AI134+AM134+AQ134+AU134+AY134+BC134+BG134+BK134+BO134+BS134+BW134+CA134+CE134+CI134+CM134+CQ134+CU134+CY134+DC134+DG134+DK134+DO134+DS134+DW134+EA134+EE134+EI134)</f>
        <v>0</v>
      </c>
      <c r="EN134" s="60">
        <f>(D134+H134+L134+P134+T134+X134+AB134+AF134+AJ134+AN134+AR134+AV134+AZ134+BD134+BH134+BL134+BP134+BT134+BX134+CB134+CF134+CJ134+CN134+CR134+CV134+CZ134+DD134+DH134+DL134+DP134+DT134+DX134+EB134+EF134+EJ134)</f>
        <v>0</v>
      </c>
      <c r="EO134" s="61" t="e">
        <f>(EM134/(EN134+EM134)*100)</f>
        <v>#DIV/0!</v>
      </c>
      <c r="EP134" s="62">
        <f>(F134+J134+N134+R134+V134+Z134+AD134+AH134+AL134+AP134+AT134+AX134+BB134+BF134+BJ134+BN134+BR134+BV134+BZ134+CD134+CH134+CL134+CP134+CT134+CX134+DB134+DF134+DJ134+DN134+DR134+DV134+DZ134+ED134+EH134+EL134)</f>
        <v>0</v>
      </c>
      <c r="EQ134" s="63">
        <f>COUNTIF(C134:EL134,"1.m")</f>
        <v>0</v>
      </c>
      <c r="ER134" s="63">
        <f>COUNTIF(C134:EL134,"2.m")</f>
        <v>0</v>
      </c>
      <c r="ES134" s="63">
        <f>COUNTIF(C134:EL134,"3.m")</f>
        <v>0</v>
      </c>
      <c r="ET134" s="64">
        <f>COUNTIF(C134:EL134,"4.m")</f>
        <v>0</v>
      </c>
      <c r="EU134" s="89">
        <f>COUNTIF(C134:EL134,"5.m")</f>
        <v>0</v>
      </c>
    </row>
    <row r="135" spans="1:151" ht="19.95" customHeight="1" x14ac:dyDescent="0.3">
      <c r="A135" s="73"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8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7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7"/>
      <c r="DO135" s="33"/>
      <c r="DP135" s="34"/>
      <c r="DQ135" s="34"/>
      <c r="DR135" s="35"/>
      <c r="DS135" s="36"/>
      <c r="DT135" s="34"/>
      <c r="DU135" s="34"/>
      <c r="DV135" s="39"/>
      <c r="DW135" s="33"/>
      <c r="DX135" s="34"/>
      <c r="DY135" s="34"/>
      <c r="DZ135" s="35"/>
      <c r="EA135" s="36"/>
      <c r="EB135" s="34"/>
      <c r="EC135" s="34"/>
      <c r="ED135" s="37"/>
      <c r="EE135" s="33"/>
      <c r="EF135" s="34"/>
      <c r="EG135" s="34"/>
      <c r="EH135" s="35"/>
      <c r="EI135" s="33"/>
      <c r="EJ135" s="34"/>
      <c r="EK135" s="34"/>
      <c r="EL135" s="37"/>
      <c r="EM135" s="88">
        <f>SUM(C135+G135+K135+O135+S135+W135+AA135+AE135+AI135+AM135+AQ135+AU135+AY135+BC135+BG135+BK135+BO135+BS135+BW135+CA135+CE135+CI135+CM135+CQ135+CU135+CY135+DC135+DG135+DK135+DO135+DS135+DW135+EA135+EE135+EI135)</f>
        <v>0</v>
      </c>
      <c r="EN135" s="60">
        <f>(D135+H135+L135+P135+T135+X135+AB135+AF135+AJ135+AN135+AR135+AV135+AZ135+BD135+BH135+BL135+BP135+BT135+BX135+CB135+CF135+CJ135+CN135+CR135+CV135+CZ135+DD135+DH135+DL135+DP135+DT135+DX135+EB135+EF135+EJ135)</f>
        <v>0</v>
      </c>
      <c r="EO135" s="61" t="e">
        <f>(EM135/(EN135+EM135)*100)</f>
        <v>#DIV/0!</v>
      </c>
      <c r="EP135" s="62">
        <f>(F135+J135+N135+R135+V135+Z135+AD135+AH135+AL135+AP135+AT135+AX135+BB135+BF135+BJ135+BN135+BR135+BV135+BZ135+CD135+CH135+CL135+CP135+CT135+CX135+DB135+DF135+DJ135+DN135+DR135+DV135+DZ135+ED135+EH135+EL135)</f>
        <v>0</v>
      </c>
      <c r="EQ135" s="63">
        <f>COUNTIF(C135:EL135,"1.m")</f>
        <v>0</v>
      </c>
      <c r="ER135" s="63">
        <v>1</v>
      </c>
      <c r="ES135" s="63">
        <f>COUNTIF(C135:EL135,"3.m")</f>
        <v>0</v>
      </c>
      <c r="ET135" s="64">
        <f>COUNTIF(C135:EL135,"4.m")</f>
        <v>0</v>
      </c>
      <c r="EU135" s="89">
        <v>0</v>
      </c>
    </row>
    <row r="136" spans="1:151" ht="19.95" customHeight="1" x14ac:dyDescent="0.3">
      <c r="A136" s="73"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5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9"/>
      <c r="DW136" s="33"/>
      <c r="DX136" s="34"/>
      <c r="DY136" s="34"/>
      <c r="DZ136" s="38"/>
      <c r="EA136" s="36"/>
      <c r="EB136" s="34"/>
      <c r="EC136" s="34"/>
      <c r="ED136" s="39"/>
      <c r="EE136" s="33"/>
      <c r="EF136" s="34"/>
      <c r="EG136" s="34"/>
      <c r="EH136" s="38"/>
      <c r="EI136" s="33"/>
      <c r="EJ136" s="34"/>
      <c r="EK136" s="34"/>
      <c r="EL136" s="37"/>
      <c r="EM136" s="88">
        <f>SUM(C136+G136+K136+O136+S136+W136+AA136+AE136+AI136+AM136+AQ136+AU136+AY136+BC136+BG136+BK136+BO136+BS136+BW136+CA136+CE136+CI136+CM136+CQ136+CU136+CY136+DC136+DG136+DK136+DO136+DS136+DW136+EA136+EE136+EI136)</f>
        <v>0</v>
      </c>
      <c r="EN136" s="60">
        <f>(D136+H136+L136+P136+T136+X136+AB136+AF136+AJ136+AN136+AR136+AV136+AZ136+BD136+BH136+BL136+BP136+BT136+BX136+CB136+CF136+CJ136+CN136+CR136+CV136+CZ136+DD136+DH136+DL136+DP136+DT136+DX136+EB136+EF136+EJ136)</f>
        <v>0</v>
      </c>
      <c r="EO136" s="61" t="e">
        <f>(EM136/(EN136+EM136)*100)</f>
        <v>#DIV/0!</v>
      </c>
      <c r="EP136" s="62">
        <f>(F136+J136+N136+R136+V136+Z136+AD136+AH136+AL136+AP136+AT136+AX136+BB136+BF136+BJ136+BN136+BR136+BV136+BZ136+CD136+CH136+CL136+CP136+CT136+CX136+DB136+DF136+DJ136+DN136+DR136+DV136+DZ136+ED136+EH136+EL136)</f>
        <v>0</v>
      </c>
      <c r="EQ136" s="63">
        <f>COUNTIF(C136:EL136,"1.m")</f>
        <v>0</v>
      </c>
      <c r="ER136" s="63">
        <f>COUNTIF(C136:EL136,"2.m")</f>
        <v>0</v>
      </c>
      <c r="ES136" s="63">
        <f>COUNTIF(C136:EL136,"3.m")</f>
        <v>0</v>
      </c>
      <c r="ET136" s="64">
        <f>COUNTIF(C136:EL136,"4.m")</f>
        <v>0</v>
      </c>
      <c r="EU136" s="89">
        <f>COUNTIF(C136:EL136,"5.m")</f>
        <v>0</v>
      </c>
    </row>
    <row r="137" spans="1:151" ht="19.95" customHeight="1" x14ac:dyDescent="0.3">
      <c r="A137" s="73"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5"/>
      <c r="CM137" s="36"/>
      <c r="CN137" s="34"/>
      <c r="CO137" s="34"/>
      <c r="CP137" s="37"/>
      <c r="CQ137" s="33"/>
      <c r="CR137" s="34"/>
      <c r="CS137" s="34"/>
      <c r="CT137" s="35"/>
      <c r="CU137" s="36"/>
      <c r="CV137" s="34"/>
      <c r="CW137" s="34"/>
      <c r="CX137" s="37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7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5"/>
      <c r="EI137" s="33"/>
      <c r="EJ137" s="34"/>
      <c r="EK137" s="34"/>
      <c r="EL137" s="37"/>
      <c r="EM137" s="88">
        <f>SUM(C137+G137+K137+O137+S137+W137+AA137+AE137+AI137+AM137+AQ137+AU137+AY137+BC137+BG137+BK137+BO137+BS137+BW137+CA137+CE137+CI137+CM137+CQ137+CU137+CY137+DC137+DG137+DK137+DO137+DS137+DW137+EA137+EE137+EI137)</f>
        <v>0</v>
      </c>
      <c r="EN137" s="60">
        <f>(D137+H137+L137+P137+T137+X137+AB137+AF137+AJ137+AN137+AR137+AV137+AZ137+BD137+BH137+BL137+BP137+BT137+BX137+CB137+CF137+CJ137+CN137+CR137+CV137+CZ137+DD137+DH137+DL137+DP137+DT137+DX137+EB137+EF137+EJ137)</f>
        <v>0</v>
      </c>
      <c r="EO137" s="61" t="e">
        <f>(EM137/(EN137+EM137)*100)</f>
        <v>#DIV/0!</v>
      </c>
      <c r="EP137" s="62">
        <f>(F137+J137+N137+R137+V137+Z137+AD137+AH137+AL137+AP137+AT137+AX137+BB137+BF137+BJ137+BN137+BR137+BV137+BZ137+CD137+CH137+CL137+CP137+CT137+CX137+DB137+DF137+DJ137+DN137+DR137+DV137+DZ137+ED137+EH137+EL137)</f>
        <v>0</v>
      </c>
      <c r="EQ137" s="63">
        <f>COUNTIF(C137:EL137,"1.m")</f>
        <v>0</v>
      </c>
      <c r="ER137" s="63">
        <f>COUNTIF(C137:EL137,"2.m")</f>
        <v>0</v>
      </c>
      <c r="ES137" s="63">
        <f>COUNTIF(C137:EL137,"3.m")</f>
        <v>0</v>
      </c>
      <c r="ET137" s="64">
        <f>COUNTIF(C137:EL137,"4.m")</f>
        <v>0</v>
      </c>
      <c r="EU137" s="89">
        <f>COUNTIF(C137:EL137,"5.m")</f>
        <v>0</v>
      </c>
    </row>
    <row r="138" spans="1:151" ht="19.95" customHeight="1" x14ac:dyDescent="0.3">
      <c r="A138" s="73"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5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37"/>
      <c r="EM138" s="88">
        <f>SUM(C138+G138+K138+O138+S138+W138+AA138+AE138+AI138+AM138+AQ138+AU138+AY138+BC138+BG138+BK138+BO138+BS138+BW138+CA138+CE138+CI138+CM138+CQ138+CU138+CY138+DC138+DG138+DK138+DO138+DS138+DW138+EA138+EE138+EI138)</f>
        <v>0</v>
      </c>
      <c r="EN138" s="60">
        <f>(D138+H138+L138+P138+T138+X138+AB138+AF138+AJ138+AN138+AR138+AV138+AZ138+BD138+BH138+BL138+BP138+BT138+BX138+CB138+CF138+CJ138+CN138+CR138+CV138+CZ138+DD138+DH138+DL138+DP138+DT138+DX138+EB138+EF138+EJ138)</f>
        <v>0</v>
      </c>
      <c r="EO138" s="61" t="e">
        <f>(EM138/(EN138+EM138)*100)</f>
        <v>#DIV/0!</v>
      </c>
      <c r="EP138" s="62">
        <f>(F138+J138+N138+R138+V138+Z138+AD138+AH138+AL138+AP138+AT138+AX138+BB138+BF138+BJ138+BN138+BR138+BV138+BZ138+CD138+CH138+CL138+CP138+CT138+CX138+DB138+DF138+DJ138+DN138+DR138+DV138+DZ138+ED138+EH138+EL138)</f>
        <v>0</v>
      </c>
      <c r="EQ138" s="63">
        <f>COUNTIF(C138:EL138,"1.m")</f>
        <v>0</v>
      </c>
      <c r="ER138" s="63">
        <f>COUNTIF(C138:EL138,"2.m")</f>
        <v>0</v>
      </c>
      <c r="ES138" s="63">
        <f>COUNTIF(C138:EL138,"3.m")</f>
        <v>0</v>
      </c>
      <c r="ET138" s="64">
        <f>COUNTIF(C138:EL138,"4.m")</f>
        <v>0</v>
      </c>
      <c r="EU138" s="89">
        <f>COUNTIF(C138:EL138,"5.m")</f>
        <v>0</v>
      </c>
    </row>
    <row r="139" spans="1:151" ht="19.95" customHeight="1" x14ac:dyDescent="0.3">
      <c r="A139" s="73"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9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9"/>
      <c r="DO139" s="33"/>
      <c r="DP139" s="34"/>
      <c r="DQ139" s="34"/>
      <c r="DR139" s="38"/>
      <c r="DS139" s="36"/>
      <c r="DT139" s="34"/>
      <c r="DU139" s="34"/>
      <c r="DV139" s="39"/>
      <c r="DW139" s="33"/>
      <c r="DX139" s="34"/>
      <c r="DY139" s="34"/>
      <c r="DZ139" s="38"/>
      <c r="EA139" s="36"/>
      <c r="EB139" s="34"/>
      <c r="EC139" s="34"/>
      <c r="ED139" s="39"/>
      <c r="EE139" s="33"/>
      <c r="EF139" s="34"/>
      <c r="EG139" s="34"/>
      <c r="EH139" s="38"/>
      <c r="EI139" s="33"/>
      <c r="EJ139" s="34"/>
      <c r="EK139" s="34"/>
      <c r="EL139" s="37"/>
      <c r="EM139" s="88">
        <f>SUM(C139+G139+K139+O139+S139+W139+AA139+AE139+AI139+AM139+AQ139+AU139+AY139+BC139+BG139+BK139+BO139+BS139+BW139+CA139+CE139+CI139+CM139+CQ139+CU139+CY139+DC139+DG139+DK139+DO139+DS139+DW139+EA139+EE139+EI139)</f>
        <v>0</v>
      </c>
      <c r="EN139" s="60">
        <f>(D139+H139+L139+P139+T139+X139+AB139+AF139+AJ139+AN139+AR139+AV139+AZ139+BD139+BH139+BL139+BP139+BT139+BX139+CB139+CF139+CJ139+CN139+CR139+CV139+CZ139+DD139+DH139+DL139+DP139+DT139+DX139+EB139+EF139+EJ139)</f>
        <v>0</v>
      </c>
      <c r="EO139" s="61" t="e">
        <f>(EM139/(EN139+EM139)*100)</f>
        <v>#DIV/0!</v>
      </c>
      <c r="EP139" s="62">
        <f>(F139+J139+N139+R139+V139+Z139+AD139+AH139+AL139+AP139+AT139+AX139+BB139+BF139+BJ139+BN139+BR139+BV139+BZ139+CD139+CH139+CL139+CP139+CT139+CX139+DB139+DF139+DJ139+DN139+DR139+DV139+DZ139+ED139+EH139+EL139)</f>
        <v>0</v>
      </c>
      <c r="EQ139" s="63">
        <f>COUNTIF(C139:EL139,"1.m")</f>
        <v>0</v>
      </c>
      <c r="ER139" s="63">
        <f>COUNTIF(C139:EL139,"2.m")</f>
        <v>0</v>
      </c>
      <c r="ES139" s="63">
        <f>COUNTIF(C139:EL139,"3.m")</f>
        <v>0</v>
      </c>
      <c r="ET139" s="64">
        <f>COUNTIF(C139:EL139,"4.m")</f>
        <v>0</v>
      </c>
      <c r="EU139" s="89">
        <f>COUNTIF(C139:EL139,"5.m")</f>
        <v>0</v>
      </c>
    </row>
    <row r="140" spans="1:151" ht="19.95" customHeight="1" x14ac:dyDescent="0.3">
      <c r="A140" s="73"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5"/>
      <c r="CM140" s="36"/>
      <c r="CN140" s="34"/>
      <c r="CO140" s="34"/>
      <c r="CP140" s="37"/>
      <c r="CQ140" s="33"/>
      <c r="CR140" s="34"/>
      <c r="CS140" s="34"/>
      <c r="CT140" s="35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37"/>
      <c r="EM140" s="88">
        <f>SUM(C140+G140+K140+O140+S140+W140+AA140+AE140+AI140+AM140+AQ140+AU140+AY140+BC140+BG140+BK140+BO140+BS140+BW140+CA140+CE140+CI140+CM140+CQ140+CU140+CY140+DC140+DG140+DK140+DO140+DS140+DW140+EA140+EE140+EI140)</f>
        <v>0</v>
      </c>
      <c r="EN140" s="60">
        <f>(D140+H140+L140+P140+T140+X140+AB140+AF140+AJ140+AN140+AR140+AV140+AZ140+BD140+BH140+BL140+BP140+BT140+BX140+CB140+CF140+CJ140+CN140+CR140+CV140+CZ140+DD140+DH140+DL140+DP140+DT140+DX140+EB140+EF140+EJ140)</f>
        <v>0</v>
      </c>
      <c r="EO140" s="61" t="e">
        <f>(EM140/(EN140+EM140)*100)</f>
        <v>#DIV/0!</v>
      </c>
      <c r="EP140" s="62">
        <f>(F140+J140+N140+R140+V140+Z140+AD140+AH140+AL140+AP140+AT140+AX140+BB140+BF140+BJ140+BN140+BR140+BV140+BZ140+CD140+CH140+CL140+CP140+CT140+CX140+DB140+DF140+DJ140+DN140+DR140+DV140+DZ140+ED140+EH140+EL140)</f>
        <v>0</v>
      </c>
      <c r="EQ140" s="63">
        <f>COUNTIF(C140:EL140,"1.m")</f>
        <v>0</v>
      </c>
      <c r="ER140" s="63">
        <f>COUNTIF(C140:EL140,"2.m")</f>
        <v>0</v>
      </c>
      <c r="ES140" s="63">
        <f>COUNTIF(C140:EL140,"3.m")</f>
        <v>0</v>
      </c>
      <c r="ET140" s="64">
        <f>COUNTIF(C140:EL140,"4.m")</f>
        <v>0</v>
      </c>
      <c r="EU140" s="89">
        <f>COUNTIF(C140:EL140,"5.m")</f>
        <v>0</v>
      </c>
    </row>
    <row r="141" spans="1:151" ht="19.95" customHeight="1" x14ac:dyDescent="0.3">
      <c r="A141" s="73"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37"/>
      <c r="EM141" s="88">
        <f>SUM(C141+G141+K141+O141+S141+W141+AA141+AE141+AI141+AM141+AQ141+AU141+AY141+BC141+BG141+BK141+BO141+BS141+BW141+CA141+CE141+CI141+CM141+CQ141+CU141+CY141+DC141+DG141+DK141+DO141+DS141+DW141+EA141+EE141+EI141)</f>
        <v>0</v>
      </c>
      <c r="EN141" s="60">
        <f>(D141+H141+L141+P141+T141+X141+AB141+AF141+AJ141+AN141+AR141+AV141+AZ141+BD141+BH141+BL141+BP141+BT141+BX141+CB141+CF141+CJ141+CN141+CR141+CV141+CZ141+DD141+DH141+DL141+DP141+DT141+DX141+EB141+EF141+EJ141)</f>
        <v>0</v>
      </c>
      <c r="EO141" s="61" t="e">
        <f>(EM141/(EN141+EM141)*100)</f>
        <v>#DIV/0!</v>
      </c>
      <c r="EP141" s="62">
        <f>(F141+J141+N141+R141+V141+Z141+AD141+AH141+AL141+AP141+AT141+AX141+BB141+BF141+BJ141+BN141+BR141+BV141+BZ141+CD141+CH141+CL141+CP141+CT141+CX141+DB141+DF141+DJ141+DN141+DR141+DV141+DZ141+ED141+EH141+EL141)</f>
        <v>0</v>
      </c>
      <c r="EQ141" s="63">
        <f>COUNTIF(C141:EL141,"1.m")</f>
        <v>0</v>
      </c>
      <c r="ER141" s="63">
        <f>COUNTIF(C141:EL141,"2.m")</f>
        <v>0</v>
      </c>
      <c r="ES141" s="63">
        <f>COUNTIF(C141:EL141,"3.m")</f>
        <v>0</v>
      </c>
      <c r="ET141" s="64">
        <f>COUNTIF(C141:EL141,"4.m")</f>
        <v>0</v>
      </c>
      <c r="EU141" s="89">
        <f>COUNTIF(C141:EL141,"5.m")</f>
        <v>0</v>
      </c>
    </row>
    <row r="142" spans="1:151" ht="19.95" customHeight="1" x14ac:dyDescent="0.3">
      <c r="A142" s="73"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7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9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5"/>
      <c r="EI142" s="33"/>
      <c r="EJ142" s="34"/>
      <c r="EK142" s="34"/>
      <c r="EL142" s="37"/>
      <c r="EM142" s="88">
        <f>SUM(C142+G142+K142+O142+S142+W142+AA142+AE142+AI142+AM142+AQ142+AU142+AY142+BC142+BG142+BK142+BO142+BS142+BW142+CA142+CE142+CI142+CM142+CQ142+CU142+CY142+DC142+DG142+DK142+DO142+DS142+DW142+EA142+EE142+EI142)</f>
        <v>0</v>
      </c>
      <c r="EN142" s="60">
        <f>(D142+H142+L142+P142+T142+X142+AB142+AF142+AJ142+AN142+AR142+AV142+AZ142+BD142+BH142+BL142+BP142+BT142+BX142+CB142+CF142+CJ142+CN142+CR142+CV142+CZ142+DD142+DH142+DL142+DP142+DT142+DX142+EB142+EF142+EJ142)</f>
        <v>0</v>
      </c>
      <c r="EO142" s="61" t="e">
        <f>(EM142/(EN142+EM142)*100)</f>
        <v>#DIV/0!</v>
      </c>
      <c r="EP142" s="62">
        <f>(F142+J142+N142+R142+V142+Z142+AD142+AH142+AL142+AP142+AT142+AX142+BB142+BF142+BJ142+BN142+BR142+BV142+BZ142+CD142+CH142+CL142+CP142+CT142+CX142+DB142+DF142+DJ142+DN142+DR142+DV142+DZ142+ED142+EH142+EL142)</f>
        <v>0</v>
      </c>
      <c r="EQ142" s="63">
        <f>COUNTIF(C142:EL142,"1.m")</f>
        <v>0</v>
      </c>
      <c r="ER142" s="63">
        <f>COUNTIF(C142:EL142,"2.m")</f>
        <v>0</v>
      </c>
      <c r="ES142" s="63">
        <f>COUNTIF(C142:EL142,"3.m")</f>
        <v>0</v>
      </c>
      <c r="ET142" s="64">
        <f>COUNTIF(C142:EL142,"4.m")</f>
        <v>0</v>
      </c>
      <c r="EU142" s="89">
        <f>COUNTIF(C142:EL142,"5.m")</f>
        <v>0</v>
      </c>
    </row>
    <row r="143" spans="1:151" ht="19.95" customHeight="1" x14ac:dyDescent="0.3">
      <c r="A143" s="73"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7"/>
      <c r="DO143" s="33"/>
      <c r="DP143" s="34"/>
      <c r="DQ143" s="34"/>
      <c r="DR143" s="35"/>
      <c r="DS143" s="36"/>
      <c r="DT143" s="34"/>
      <c r="DU143" s="34"/>
      <c r="DV143" s="37"/>
      <c r="DW143" s="33"/>
      <c r="DX143" s="34"/>
      <c r="DY143" s="34"/>
      <c r="DZ143" s="35"/>
      <c r="EA143" s="36"/>
      <c r="EB143" s="34"/>
      <c r="EC143" s="34"/>
      <c r="ED143" s="37"/>
      <c r="EE143" s="33"/>
      <c r="EF143" s="34"/>
      <c r="EG143" s="34"/>
      <c r="EH143" s="38"/>
      <c r="EI143" s="33"/>
      <c r="EJ143" s="34"/>
      <c r="EK143" s="34"/>
      <c r="EL143" s="37"/>
      <c r="EM143" s="88">
        <f>SUM(C143+G143+K143+O143+S143+W143+AA143+AE143+AI143+AM143+AQ143+AU143+AY143+BC143+BG143+BK143+BO143+BS143+BW143+CA143+CE143+CI143+CM143+CQ143+CU143+CY143+DC143+DG143+DK143+DO143+DS143+DW143+EA143+EE143+EI143)</f>
        <v>0</v>
      </c>
      <c r="EN143" s="60">
        <f>(D143+H143+L143+P143+T143+X143+AB143+AF143+AJ143+AN143+AR143+AV143+AZ143+BD143+BH143+BL143+BP143+BT143+BX143+CB143+CF143+CJ143+CN143+CR143+CV143+CZ143+DD143+DH143+DL143+DP143+DT143+DX143+EB143+EF143+EJ143)</f>
        <v>0</v>
      </c>
      <c r="EO143" s="61" t="e">
        <f>(EM143/(EN143+EM143)*100)</f>
        <v>#DIV/0!</v>
      </c>
      <c r="EP143" s="62">
        <f>(F143+J143+N143+R143+V143+Z143+AD143+AH143+AL143+AP143+AT143+AX143+BB143+BF143+BJ143+BN143+BR143+BV143+BZ143+CD143+CH143+CL143+CP143+CT143+CX143+DB143+DF143+DJ143+DN143+DR143+DV143+DZ143+ED143+EH143+EL143)</f>
        <v>0</v>
      </c>
      <c r="EQ143" s="63">
        <f>COUNTIF(C143:EL143,"1.m")</f>
        <v>0</v>
      </c>
      <c r="ER143" s="63">
        <f>COUNTIF(C143:EL143,"2.m")</f>
        <v>0</v>
      </c>
      <c r="ES143" s="63">
        <f>COUNTIF(C143:EL143,"3.m")</f>
        <v>0</v>
      </c>
      <c r="ET143" s="64">
        <f>COUNTIF(C143:EL143,"4.m")</f>
        <v>0</v>
      </c>
      <c r="EU143" s="89">
        <f>COUNTIF(C143:EL143,"5.m")</f>
        <v>0</v>
      </c>
    </row>
    <row r="144" spans="1:151" ht="19.95" customHeight="1" x14ac:dyDescent="0.3">
      <c r="A144" s="73"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9"/>
      <c r="DO144" s="33"/>
      <c r="DP144" s="34"/>
      <c r="DQ144" s="34"/>
      <c r="DR144" s="38"/>
      <c r="DS144" s="36"/>
      <c r="DT144" s="34"/>
      <c r="DU144" s="34"/>
      <c r="DV144" s="39"/>
      <c r="DW144" s="33"/>
      <c r="DX144" s="34"/>
      <c r="DY144" s="34"/>
      <c r="DZ144" s="38"/>
      <c r="EA144" s="36"/>
      <c r="EB144" s="34"/>
      <c r="EC144" s="34"/>
      <c r="ED144" s="39"/>
      <c r="EE144" s="33"/>
      <c r="EF144" s="34"/>
      <c r="EG144" s="34"/>
      <c r="EH144" s="38"/>
      <c r="EI144" s="33"/>
      <c r="EJ144" s="34"/>
      <c r="EK144" s="34"/>
      <c r="EL144" s="37"/>
      <c r="EM144" s="88">
        <f>SUM(C144+G144+K144+O144+S144+W144+AA144+AE144+AI144+AM144+AQ144+AU144+AY144+BC144+BG144+BK144+BO144+BS144+BW144+CA144+CE144+CI144+CM144+CQ144+CU144+CY144+DC144+DG144+DK144+DO144+DS144+DW144+EA144+EE144+EI144)</f>
        <v>0</v>
      </c>
      <c r="EN144" s="60">
        <f>(D144+H144+L144+P144+T144+X144+AB144+AF144+AJ144+AN144+AR144+AV144+AZ144+BD144+BH144+BL144+BP144+BT144+BX144+CB144+CF144+CJ144+CN144+CR144+CV144+CZ144+DD144+DH144+DL144+DP144+DT144+DX144+EB144+EF144+EJ144)</f>
        <v>0</v>
      </c>
      <c r="EO144" s="61" t="e">
        <f>(EM144/(EN144+EM144)*100)</f>
        <v>#DIV/0!</v>
      </c>
      <c r="EP144" s="62">
        <f>(F144+J144+N144+R144+V144+Z144+AD144+AH144+AL144+AP144+AT144+AX144+BB144+BF144+BJ144+BN144+BR144+BV144+BZ144+CD144+CH144+CL144+CP144+CT144+CX144+DB144+DF144+DJ144+DN144+DR144+DV144+DZ144+ED144+EH144+EL144)</f>
        <v>0</v>
      </c>
      <c r="EQ144" s="63">
        <f>COUNTIF(C144:EL144,"1.m")</f>
        <v>0</v>
      </c>
      <c r="ER144" s="63">
        <f>COUNTIF(C144:EL144,"2.m")</f>
        <v>0</v>
      </c>
      <c r="ES144" s="63">
        <f>COUNTIF(C144:EL144,"3.m")</f>
        <v>0</v>
      </c>
      <c r="ET144" s="64">
        <f>COUNTIF(C144:EL144,"4.m")</f>
        <v>0</v>
      </c>
      <c r="EU144" s="89">
        <f>COUNTIF(C144:EL144,"5.m")</f>
        <v>0</v>
      </c>
    </row>
    <row r="145" spans="1:151" ht="19.95" customHeight="1" x14ac:dyDescent="0.3">
      <c r="A145" s="73"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34"/>
      <c r="BN145" s="38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7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7"/>
      <c r="DO145" s="33"/>
      <c r="DP145" s="34"/>
      <c r="DQ145" s="34"/>
      <c r="DR145" s="35"/>
      <c r="DS145" s="36"/>
      <c r="DT145" s="34"/>
      <c r="DU145" s="34"/>
      <c r="DV145" s="39"/>
      <c r="DW145" s="33"/>
      <c r="DX145" s="34"/>
      <c r="DY145" s="34"/>
      <c r="DZ145" s="35"/>
      <c r="EA145" s="36"/>
      <c r="EB145" s="34"/>
      <c r="EC145" s="34"/>
      <c r="ED145" s="37"/>
      <c r="EE145" s="33"/>
      <c r="EF145" s="34"/>
      <c r="EG145" s="34"/>
      <c r="EH145" s="35"/>
      <c r="EI145" s="33"/>
      <c r="EJ145" s="34"/>
      <c r="EK145" s="34"/>
      <c r="EL145" s="37"/>
      <c r="EM145" s="88">
        <f>SUM(C145+G145+K145+O145+S145+W145+AA145+AE145+AI145+AM145+AQ145+AU145+AY145+BC145+BG145+BK145+BO145+BS145+BW145+CA145+CE145+CI145+CM145+CQ145+CU145+CY145+DC145+DG145+DK145+DO145+DS145+DW145+EA145+EE145+EI145)</f>
        <v>0</v>
      </c>
      <c r="EN145" s="60">
        <f>(D145+H145+L145+P145+T145+X145+AB145+AF145+AJ145+AN145+AR145+AV145+AZ145+BD145+BH145+BL145+BP145+BT145+BX145+CB145+CF145+CJ145+CN145+CR145+CV145+CZ145+DD145+DH145+DL145+DP145+DT145+DX145+EB145+EF145+EJ145)</f>
        <v>0</v>
      </c>
      <c r="EO145" s="61" t="e">
        <f>(EM145/(EN145+EM145)*100)</f>
        <v>#DIV/0!</v>
      </c>
      <c r="EP145" s="62">
        <f>(F145+J145+N145+R145+V145+Z145+AD145+AH145+AL145+AP145+AT145+AX145+BB145+BF145+BJ145+BN145+BR145+BV145+BZ145+CD145+CH145+CL145+CP145+CT145+CX145+DB145+DF145+DJ145+DN145+DR145+DV145+DZ145+ED145+EH145+EL145)</f>
        <v>0</v>
      </c>
      <c r="EQ145" s="63">
        <f>COUNTIF(C145:EL145,"1.m")</f>
        <v>0</v>
      </c>
      <c r="ER145" s="63">
        <f>COUNTIF(C145:EL145,"2.m")</f>
        <v>0</v>
      </c>
      <c r="ES145" s="63">
        <f>COUNTIF(C145:EL145,"3.m")</f>
        <v>0</v>
      </c>
      <c r="ET145" s="64">
        <f>COUNTIF(C145:EL145,"4.m")</f>
        <v>0</v>
      </c>
      <c r="EU145" s="89">
        <f>COUNTIF(C145:EL145,"5.m")</f>
        <v>0</v>
      </c>
    </row>
    <row r="146" spans="1:151" ht="19.95" customHeight="1" x14ac:dyDescent="0.3">
      <c r="A146" s="73"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9"/>
      <c r="BK146" s="33"/>
      <c r="BL146" s="34"/>
      <c r="BM146" s="41"/>
      <c r="BN146" s="42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9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9"/>
      <c r="DO146" s="33"/>
      <c r="DP146" s="34"/>
      <c r="DQ146" s="34"/>
      <c r="DR146" s="38"/>
      <c r="DS146" s="36"/>
      <c r="DT146" s="34"/>
      <c r="DU146" s="34"/>
      <c r="DV146" s="39"/>
      <c r="DW146" s="33"/>
      <c r="DX146" s="34"/>
      <c r="DY146" s="34"/>
      <c r="DZ146" s="38"/>
      <c r="EA146" s="36"/>
      <c r="EB146" s="34"/>
      <c r="EC146" s="34"/>
      <c r="ED146" s="39"/>
      <c r="EE146" s="33"/>
      <c r="EF146" s="34"/>
      <c r="EG146" s="34"/>
      <c r="EH146" s="38"/>
      <c r="EI146" s="33"/>
      <c r="EJ146" s="34"/>
      <c r="EK146" s="34"/>
      <c r="EL146" s="37"/>
      <c r="EM146" s="88">
        <f>SUM(C146+G146+K146+O146+S146+W146+AA146+AE146+AI146+AM146+AQ146+AU146+AY146+BC146+BG146+BK146+BO146+BS146+BW146+CA146+CE146+CI146+CM146+CQ146+CU146+CY146+DC146+DG146+DK146+DO146+DS146+DW146+EA146+EE146+EI146)</f>
        <v>0</v>
      </c>
      <c r="EN146" s="60">
        <f>(D146+H146+L146+P146+T146+X146+AB146+AF146+AJ146+AN146+AR146+AV146+AZ146+BD146+BH146+BL146+BP146+BT146+BX146+CB146+CF146+CJ146+CN146+CR146+CV146+CZ146+DD146+DH146+DL146+DP146+DT146+DX146+EB146+EF146+EJ146)</f>
        <v>0</v>
      </c>
      <c r="EO146" s="61" t="e">
        <f>(EM146/(EN146+EM146)*100)</f>
        <v>#DIV/0!</v>
      </c>
      <c r="EP146" s="62">
        <f>(F146+J146+N146+R146+V146+Z146+AD146+AH146+AL146+AP146+AT146+AX146+BB146+BF146+BJ146+BN146+BR146+BV146+BZ146+CD146+CH146+CL146+CP146+CT146+CX146+DB146+DF146+DJ146+DN146+DR146+DV146+DZ146+ED146+EH146+EL146)</f>
        <v>0</v>
      </c>
      <c r="EQ146" s="63">
        <f>COUNTIF(C146:EL146,"1.m")</f>
        <v>0</v>
      </c>
      <c r="ER146" s="63">
        <f>COUNTIF(C146:EL146,"2.m")</f>
        <v>0</v>
      </c>
      <c r="ES146" s="63">
        <f>COUNTIF(C146:EL146,"3.m")</f>
        <v>0</v>
      </c>
      <c r="ET146" s="64">
        <f>COUNTIF(C146:EL146,"4.m")</f>
        <v>0</v>
      </c>
      <c r="EU146" s="89">
        <f>COUNTIF(C146:EL146,"5.m")</f>
        <v>0</v>
      </c>
    </row>
    <row r="147" spans="1:151" ht="19.95" customHeight="1" x14ac:dyDescent="0.3">
      <c r="A147" s="73"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7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7"/>
      <c r="DO147" s="33"/>
      <c r="DP147" s="34"/>
      <c r="DQ147" s="34"/>
      <c r="DR147" s="35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7"/>
      <c r="EE147" s="33"/>
      <c r="EF147" s="34"/>
      <c r="EG147" s="34"/>
      <c r="EH147" s="35"/>
      <c r="EI147" s="33"/>
      <c r="EJ147" s="34"/>
      <c r="EK147" s="34"/>
      <c r="EL147" s="37"/>
      <c r="EM147" s="88">
        <f>SUM(C147+G147+K147+O147+S147+W147+AA147+AE147+AI147+AM147+AQ147+AU147+AY147+BC147+BG147+BK147+BO147+BS147+BW147+CA147+CE147+CI147+CM147+CQ147+CU147+CY147+DC147+DG147+DK147+DO147+DS147+DW147+EA147+EE147+EI147)</f>
        <v>0</v>
      </c>
      <c r="EN147" s="60">
        <f>(D147+H147+L147+P147+T147+X147+AB147+AF147+AJ147+AN147+AR147+AV147+AZ147+BD147+BH147+BL147+BP147+BT147+BX147+CB147+CF147+CJ147+CN147+CR147+CV147+CZ147+DD147+DH147+DL147+DP147+DT147+DX147+EB147+EF147+EJ147)</f>
        <v>0</v>
      </c>
      <c r="EO147" s="61" t="e">
        <f>(EM147/(EN147+EM147)*100)</f>
        <v>#DIV/0!</v>
      </c>
      <c r="EP147" s="62">
        <f>(F147+J147+N147+R147+V147+Z147+AD147+AH147+AL147+AP147+AT147+AX147+BB147+BF147+BJ147+BN147+BR147+BV147+BZ147+CD147+CH147+CL147+CP147+CT147+CX147+DB147+DF147+DJ147+DN147+DR147+DV147+DZ147+ED147+EH147+EL147)</f>
        <v>0</v>
      </c>
      <c r="EQ147" s="63">
        <f>COUNTIF(C147:EL147,"1.m")</f>
        <v>0</v>
      </c>
      <c r="ER147" s="63">
        <f>COUNTIF(C147:EL147,"2.m")</f>
        <v>0</v>
      </c>
      <c r="ES147" s="63">
        <f>COUNTIF(C147:EL147,"3.m")</f>
        <v>0</v>
      </c>
      <c r="ET147" s="64">
        <f>COUNTIF(C147:EL147,"4.m")</f>
        <v>0</v>
      </c>
      <c r="EU147" s="89">
        <f>COUNTIF(C147:EL147,"5.m")</f>
        <v>0</v>
      </c>
    </row>
    <row r="148" spans="1:151" ht="19.95" customHeight="1" x14ac:dyDescent="0.3">
      <c r="A148" s="73"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7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9"/>
      <c r="EE148" s="33"/>
      <c r="EF148" s="34"/>
      <c r="EG148" s="34"/>
      <c r="EH148" s="35"/>
      <c r="EI148" s="33"/>
      <c r="EJ148" s="34"/>
      <c r="EK148" s="34"/>
      <c r="EL148" s="37"/>
      <c r="EM148" s="88">
        <f>SUM(C148+G148+K148+O148+S148+W148+AA148+AE148+AI148+AM148+AQ148+AU148+AY148+BC148+BG148+BK148+BO148+BS148+BW148+CA148+CE148+CI148+CM148+CQ148+CU148+CY148+DC148+DG148+DK148+DO148+DS148+DW148+EA148+EE148+EI148)</f>
        <v>0</v>
      </c>
      <c r="EN148" s="60">
        <f>(D148+H148+L148+P148+T148+X148+AB148+AF148+AJ148+AN148+AR148+AV148+AZ148+BD148+BH148+BL148+BP148+BT148+BX148+CB148+CF148+CJ148+CN148+CR148+CV148+CZ148+DD148+DH148+DL148+DP148+DT148+DX148+EB148+EF148+EJ148)</f>
        <v>0</v>
      </c>
      <c r="EO148" s="61" t="e">
        <f>(EM148/(EN148+EM148)*100)</f>
        <v>#DIV/0!</v>
      </c>
      <c r="EP148" s="62">
        <f>(F148+J148+N148+R148+V148+Z148+AD148+AH148+AL148+AP148+AT148+AX148+BB148+BF148+BJ148+BN148+BR148+BV148+BZ148+CD148+CH148+CL148+CP148+CT148+CX148+DB148+DF148+DJ148+DN148+DR148+DV148+DZ148+ED148+EH148+EL148)</f>
        <v>0</v>
      </c>
      <c r="EQ148" s="63">
        <f>COUNTIF(C148:EL148,"1.m")</f>
        <v>0</v>
      </c>
      <c r="ER148" s="63">
        <f>COUNTIF(C148:EL148,"2.m")</f>
        <v>0</v>
      </c>
      <c r="ES148" s="63">
        <f>COUNTIF(C148:EL148,"3.m")</f>
        <v>0</v>
      </c>
      <c r="ET148" s="64">
        <f>COUNTIF(C148:EL148,"4.m")</f>
        <v>0</v>
      </c>
      <c r="EU148" s="89">
        <f>COUNTIF(C148:EL148,"5.m")</f>
        <v>0</v>
      </c>
    </row>
    <row r="149" spans="1:151" ht="19.95" customHeight="1" x14ac:dyDescent="0.3">
      <c r="A149" s="73"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7"/>
      <c r="BK149" s="33"/>
      <c r="BL149" s="34"/>
      <c r="BM149" s="34"/>
      <c r="BN149" s="35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5"/>
      <c r="CM149" s="36"/>
      <c r="CN149" s="34"/>
      <c r="CO149" s="34"/>
      <c r="CP149" s="37"/>
      <c r="CQ149" s="33"/>
      <c r="CR149" s="34"/>
      <c r="CS149" s="34"/>
      <c r="CT149" s="35"/>
      <c r="CU149" s="36"/>
      <c r="CV149" s="34"/>
      <c r="CW149" s="34"/>
      <c r="CX149" s="37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7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37"/>
      <c r="EM149" s="88">
        <f>SUM(C149+G149+K149+O149+S149+W149+AA149+AE149+AI149+AM149+AQ149+AU149+AY149+BC149+BG149+BK149+BO149+BS149+BW149+CA149+CE149+CI149+CM149+CQ149+CU149+CY149+DC149+DG149+DK149+DO149+DS149+DW149+EA149+EE149+EI149)</f>
        <v>0</v>
      </c>
      <c r="EN149" s="60">
        <f>(D149+H149+L149+P149+T149+X149+AB149+AF149+AJ149+AN149+AR149+AV149+AZ149+BD149+BH149+BL149+BP149+BT149+BX149+CB149+CF149+CJ149+CN149+CR149+CV149+CZ149+DD149+DH149+DL149+DP149+DT149+DX149+EB149+EF149+EJ149)</f>
        <v>0</v>
      </c>
      <c r="EO149" s="61" t="e">
        <f>(EM149/(EN149+EM149)*100)</f>
        <v>#DIV/0!</v>
      </c>
      <c r="EP149" s="62">
        <f>(F149+J149+N149+R149+V149+Z149+AD149+AH149+AL149+AP149+AT149+AX149+BB149+BF149+BJ149+BN149+BR149+BV149+BZ149+CD149+CH149+CL149+CP149+CT149+CX149+DB149+DF149+DJ149+DN149+DR149+DV149+DZ149+ED149+EH149+EL149)</f>
        <v>0</v>
      </c>
      <c r="EQ149" s="63">
        <f>COUNTIF(C149:EL149,"1.m")</f>
        <v>0</v>
      </c>
      <c r="ER149" s="63">
        <f>COUNTIF(C149:EL149,"2.m")</f>
        <v>0</v>
      </c>
      <c r="ES149" s="63">
        <f>COUNTIF(C149:EL149,"3.m")</f>
        <v>0</v>
      </c>
      <c r="ET149" s="64">
        <f>COUNTIF(C149:EL149,"4.m")</f>
        <v>0</v>
      </c>
      <c r="EU149" s="89">
        <f>COUNTIF(C149:EL149,"5.m")</f>
        <v>0</v>
      </c>
    </row>
    <row r="150" spans="1:151" ht="19.95" customHeight="1" x14ac:dyDescent="0.3">
      <c r="A150" s="73"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8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9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37"/>
      <c r="EM150" s="88">
        <f>SUM(C150+G150+K150+O150+S150+W150+AA150+AE150+AI150+AM150+AQ150+AU150+AY150+BC150+BG150+BK150+BO150+BS150+BW150+CA150+CE150+CI150+CM150+CQ150+CU150+CY150+DC150+DG150+DK150+DO150+DS150+DW150+EA150+EE150+EI150)</f>
        <v>0</v>
      </c>
      <c r="EN150" s="60">
        <f>(D150+H150+L150+P150+T150+X150+AB150+AF150+AJ150+AN150+AR150+AV150+AZ150+BD150+BH150+BL150+BP150+BT150+BX150+CB150+CF150+CJ150+CN150+CR150+CV150+CZ150+DD150+DH150+DL150+DP150+DT150+DX150+EB150+EF150+EJ150)</f>
        <v>0</v>
      </c>
      <c r="EO150" s="61" t="e">
        <f>(EM150/(EN150+EM150)*100)</f>
        <v>#DIV/0!</v>
      </c>
      <c r="EP150" s="62">
        <f>(F150+J150+N150+R150+V150+Z150+AD150+AH150+AL150+AP150+AT150+AX150+BB150+BF150+BJ150+BN150+BR150+BV150+BZ150+CD150+CH150+CL150+CP150+CT150+CX150+DB150+DF150+DJ150+DN150+DR150+DV150+DZ150+ED150+EH150+EL150)</f>
        <v>0</v>
      </c>
      <c r="EQ150" s="63">
        <f>COUNTIF(C150:EL150,"1.m")</f>
        <v>0</v>
      </c>
      <c r="ER150" s="63">
        <f>COUNTIF(C150:EL150,"2.m")</f>
        <v>0</v>
      </c>
      <c r="ES150" s="63">
        <f>COUNTIF(C150:EL150,"3.m")</f>
        <v>0</v>
      </c>
      <c r="ET150" s="64">
        <f>COUNTIF(C150:EL150,"4.m")</f>
        <v>0</v>
      </c>
      <c r="EU150" s="89">
        <f>COUNTIF(C150:EL150,"5.m")</f>
        <v>0</v>
      </c>
    </row>
    <row r="151" spans="1:151" ht="19.95" customHeight="1" x14ac:dyDescent="0.3">
      <c r="A151" s="73">
        <v>147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9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37"/>
      <c r="EM151" s="88">
        <f>SUM(C151+G151+K151+O151+S151+W151+AA151+AE151+AI151+AM151+AQ151+AU151+AY151+BC151+BG151+BK151+BO151+BS151+BW151+CA151+CE151+CI151+CM151+CQ151+CU151+CY151+DC151+DG151+DK151+DO151+DS151+DW151+EA151+EE151+EI151)</f>
        <v>0</v>
      </c>
      <c r="EN151" s="60">
        <f>(D151+H151+L151+P151+T151+X151+AB151+AF151+AJ151+AN151+AR151+AV151+AZ151+BD151+BH151+BL151+BP151+BT151+BX151+CB151+CF151+CJ151+CN151+CR151+CV151+CZ151+DD151+DH151+DL151+DP151+DT151+DX151+EB151+EF151+EJ151)</f>
        <v>0</v>
      </c>
      <c r="EO151" s="61" t="e">
        <f>(EM151/(EN151+EM151)*100)</f>
        <v>#DIV/0!</v>
      </c>
      <c r="EP151" s="62">
        <f>(F151+J151+N151+R151+V151+Z151+AD151+AH151+AL151+AP151+AT151+AX151+BB151+BF151+BJ151+BN151+BR151+BV151+BZ151+CD151+CH151+CL151+CP151+CT151+CX151+DB151+DF151+DJ151+DN151+DR151+DV151+DZ151+ED151+EH151+EL151)</f>
        <v>0</v>
      </c>
      <c r="EQ151" s="63">
        <f>COUNTIF(C151:EL151,"1.m")</f>
        <v>0</v>
      </c>
      <c r="ER151" s="63">
        <f>COUNTIF(C151:EL151,"2.m")</f>
        <v>0</v>
      </c>
      <c r="ES151" s="63">
        <f>COUNTIF(C151:EL151,"3.m")</f>
        <v>0</v>
      </c>
      <c r="ET151" s="64">
        <f>COUNTIF(C151:EL151,"4.m")</f>
        <v>0</v>
      </c>
      <c r="EU151" s="89">
        <f>COUNTIF(C151:EL151,"5.m")</f>
        <v>0</v>
      </c>
    </row>
    <row r="152" spans="1:151" ht="19.95" customHeight="1" x14ac:dyDescent="0.3">
      <c r="A152" s="73">
        <v>148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5"/>
      <c r="CM152" s="36"/>
      <c r="CN152" s="34"/>
      <c r="CO152" s="34"/>
      <c r="CP152" s="37"/>
      <c r="CQ152" s="33"/>
      <c r="CR152" s="34"/>
      <c r="CS152" s="34"/>
      <c r="CT152" s="35"/>
      <c r="CU152" s="36"/>
      <c r="CV152" s="34"/>
      <c r="CW152" s="34"/>
      <c r="CX152" s="37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5"/>
      <c r="EI152" s="33"/>
      <c r="EJ152" s="34"/>
      <c r="EK152" s="34"/>
      <c r="EL152" s="37"/>
      <c r="EM152" s="88">
        <f>SUM(C152+G152+K152+O152+S152+W152+AA152+AE152+AI152+AM152+AQ152+AU152+AY152+BC152+BG152+BK152+BO152+BS152+BW152+CA152+CE152+CI152+CM152+CQ152+CU152+CY152+DC152+DG152+DK152+DO152+DS152+DW152+EA152+EE152+EI152)</f>
        <v>0</v>
      </c>
      <c r="EN152" s="60">
        <f>(D152+H152+L152+P152+T152+X152+AB152+AF152+AJ152+AN152+AR152+AV152+AZ152+BD152+BH152+BL152+BP152+BT152+BX152+CB152+CF152+CJ152+CN152+CR152+CV152+CZ152+DD152+DH152+DL152+DP152+DT152+DX152+EB152+EF152+EJ152)</f>
        <v>0</v>
      </c>
      <c r="EO152" s="61" t="e">
        <f>(EM152/(EN152+EM152)*100)</f>
        <v>#DIV/0!</v>
      </c>
      <c r="EP152" s="62">
        <f>(F152+J152+N152+R152+V152+Z152+AD152+AH152+AL152+AP152+AT152+AX152+BB152+BF152+BJ152+BN152+BR152+BV152+BZ152+CD152+CH152+CL152+CP152+CT152+CX152+DB152+DF152+DJ152+DN152+DR152+DV152+DZ152+ED152+EH152+EL152)</f>
        <v>0</v>
      </c>
      <c r="EQ152" s="63">
        <f>COUNTIF(C152:EL152,"1.m")</f>
        <v>0</v>
      </c>
      <c r="ER152" s="63">
        <f>COUNTIF(C152:EL152,"2.m")</f>
        <v>0</v>
      </c>
      <c r="ES152" s="63">
        <f>COUNTIF(C152:EL152,"3.m")</f>
        <v>0</v>
      </c>
      <c r="ET152" s="64">
        <f>COUNTIF(C152:EL152,"4.m")</f>
        <v>0</v>
      </c>
      <c r="EU152" s="89">
        <f>COUNTIF(C152:EL152,"5.m")</f>
        <v>0</v>
      </c>
    </row>
    <row r="153" spans="1:151" ht="19.95" customHeight="1" x14ac:dyDescent="0.3">
      <c r="A153" s="73">
        <v>149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8"/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9"/>
      <c r="EE153" s="33"/>
      <c r="EF153" s="34"/>
      <c r="EG153" s="34"/>
      <c r="EH153" s="35"/>
      <c r="EI153" s="33"/>
      <c r="EJ153" s="34"/>
      <c r="EK153" s="34"/>
      <c r="EL153" s="37"/>
      <c r="EM153" s="88">
        <f>SUM(C153+G153+K153+O153+S153+W153+AA153+AE153+AI153+AM153+AQ153+AU153+AY153+BC153+BG153+BK153+BO153+BS153+BW153+CA153+CE153+CI153+CM153+CQ153+CU153+CY153+DC153+DG153+DK153+DO153+DS153+DW153+EA153+EE153+EI153)</f>
        <v>0</v>
      </c>
      <c r="EN153" s="60">
        <f>(D153+H153+L153+P153+T153+X153+AB153+AF153+AJ153+AN153+AR153+AV153+AZ153+BD153+BH153+BL153+BP153+BT153+BX153+CB153+CF153+CJ153+CN153+CR153+CV153+CZ153+DD153+DH153+DL153+DP153+DT153+DX153+EB153+EF153+EJ153)</f>
        <v>0</v>
      </c>
      <c r="EO153" s="61" t="e">
        <f>(EM153/(EN153+EM153)*100)</f>
        <v>#DIV/0!</v>
      </c>
      <c r="EP153" s="62">
        <f>(F153+J153+N153+R153+V153+Z153+AD153+AH153+AL153+AP153+AT153+AX153+BB153+BF153+BJ153+BN153+BR153+BV153+BZ153+CD153+CH153+CL153+CP153+CT153+CX153+DB153+DF153+DJ153+DN153+DR153+DV153+DZ153+ED153+EH153+EL153)</f>
        <v>0</v>
      </c>
      <c r="EQ153" s="63">
        <f>COUNTIF(C153:EL153,"1.m")</f>
        <v>0</v>
      </c>
      <c r="ER153" s="63">
        <f>COUNTIF(C153:EL153,"2.m")</f>
        <v>0</v>
      </c>
      <c r="ES153" s="63">
        <f>COUNTIF(C153:EL153,"3.m")</f>
        <v>0</v>
      </c>
      <c r="ET153" s="64">
        <f>COUNTIF(C153:EL153,"4.m")</f>
        <v>0</v>
      </c>
      <c r="EU153" s="89">
        <f>COUNTIF(C153:EL153,"5.m")</f>
        <v>0</v>
      </c>
    </row>
    <row r="154" spans="1:151" ht="19.95" customHeight="1" x14ac:dyDescent="0.3">
      <c r="A154" s="73">
        <v>150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37"/>
      <c r="EM154" s="88">
        <f>SUM(C154+G154+K154+O154+S154+W154+AA154+AE154+AI154+AM154+AQ154+AU154+AY154+BC154+BG154+BK154+BO154+BS154+BW154+CA154+CE154+CI154+CM154+CQ154+CU154+CY154+DC154+DG154+DK154+DO154+DS154+DW154+EA154+EE154+EI154)</f>
        <v>0</v>
      </c>
      <c r="EN154" s="60">
        <f>(D154+H154+L154+P154+T154+X154+AB154+AF154+AJ154+AN154+AR154+AV154+AZ154+BD154+BH154+BL154+BP154+BT154+BX154+CB154+CF154+CJ154+CN154+CR154+CV154+CZ154+DD154+DH154+DL154+DP154+DT154+DX154+EB154+EF154+EJ154)</f>
        <v>0</v>
      </c>
      <c r="EO154" s="61" t="e">
        <f>(EM154/(EN154+EM154)*100)</f>
        <v>#DIV/0!</v>
      </c>
      <c r="EP154" s="62">
        <f>(F154+J154+N154+R154+V154+Z154+AD154+AH154+AL154+AP154+AT154+AX154+BB154+BF154+BJ154+BN154+BR154+BV154+BZ154+CD154+CH154+CL154+CP154+CT154+CX154+DB154+DF154+DJ154+DN154+DR154+DV154+DZ154+ED154+EH154+EL154)</f>
        <v>0</v>
      </c>
      <c r="EQ154" s="63">
        <f>COUNTIF(C154:EL154,"1.m")</f>
        <v>0</v>
      </c>
      <c r="ER154" s="63">
        <f>COUNTIF(C154:EL154,"2.m")</f>
        <v>0</v>
      </c>
      <c r="ES154" s="63">
        <f>COUNTIF(C154:EL154,"3.m")</f>
        <v>0</v>
      </c>
      <c r="ET154" s="64">
        <f>COUNTIF(C154:EL154,"4.m")</f>
        <v>0</v>
      </c>
      <c r="EU154" s="89">
        <v>0</v>
      </c>
    </row>
    <row r="155" spans="1:151" ht="19.95" customHeight="1" x14ac:dyDescent="0.3">
      <c r="A155" s="73">
        <v>151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7"/>
      <c r="BK155" s="33"/>
      <c r="BL155" s="34"/>
      <c r="BM155" s="34"/>
      <c r="BN155" s="35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5"/>
      <c r="CM155" s="36"/>
      <c r="CN155" s="34"/>
      <c r="CO155" s="34"/>
      <c r="CP155" s="37"/>
      <c r="CQ155" s="33"/>
      <c r="CR155" s="34"/>
      <c r="CS155" s="34"/>
      <c r="CT155" s="35"/>
      <c r="CU155" s="36"/>
      <c r="CV155" s="34"/>
      <c r="CW155" s="34"/>
      <c r="CX155" s="37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7"/>
      <c r="DO155" s="33"/>
      <c r="DP155" s="34"/>
      <c r="DQ155" s="34"/>
      <c r="DR155" s="35"/>
      <c r="DS155" s="36"/>
      <c r="DT155" s="34"/>
      <c r="DU155" s="34"/>
      <c r="DV155" s="37"/>
      <c r="DW155" s="33"/>
      <c r="DX155" s="34"/>
      <c r="DY155" s="34"/>
      <c r="DZ155" s="35"/>
      <c r="EA155" s="36"/>
      <c r="EB155" s="34"/>
      <c r="EC155" s="34"/>
      <c r="ED155" s="37"/>
      <c r="EE155" s="33"/>
      <c r="EF155" s="34"/>
      <c r="EG155" s="34"/>
      <c r="EH155" s="35"/>
      <c r="EI155" s="33"/>
      <c r="EJ155" s="34"/>
      <c r="EK155" s="34"/>
      <c r="EL155" s="37"/>
      <c r="EM155" s="88">
        <f>SUM(C155+G155+K155+O155+S155+W155+AA155+AE155+AI155+AM155+AQ155+AU155+AY155+BC155+BG155+BK155+BO155+BS155+BW155+CA155+CE155+CI155+CM155+CQ155+CU155+CY155+DC155+DG155+DK155+DO155+DS155+DW155+EA155+EE155+EI155)</f>
        <v>0</v>
      </c>
      <c r="EN155" s="60">
        <f>(D155+H155+L155+P155+T155+X155+AB155+AF155+AJ155+AN155+AR155+AV155+AZ155+BD155+BH155+BL155+BP155+BT155+BX155+CB155+CF155+CJ155+CN155+CR155+CV155+CZ155+DD155+DH155+DL155+DP155+DT155+DX155+EB155+EF155+EJ155)</f>
        <v>0</v>
      </c>
      <c r="EO155" s="61" t="e">
        <f>(EM155/(EN155+EM155)*100)</f>
        <v>#DIV/0!</v>
      </c>
      <c r="EP155" s="62">
        <f>(F155+J155+N155+R155+V155+Z155+AD155+AH155+AL155+AP155+AT155+AX155+BB155+BF155+BJ155+BN155+BR155+BV155+BZ155+CD155+CH155+CL155+CP155+CT155+CX155+DB155+DF155+DJ155+DN155+DR155+DV155+DZ155+ED155+EH155+EL155)</f>
        <v>0</v>
      </c>
      <c r="EQ155" s="63">
        <f>COUNTIF(C155:EL155,"1.m")</f>
        <v>0</v>
      </c>
      <c r="ER155" s="63">
        <f>COUNTIF(C155:EL155,"2.m")</f>
        <v>0</v>
      </c>
      <c r="ES155" s="63">
        <f>COUNTIF(C155:EL155,"3.m")</f>
        <v>0</v>
      </c>
      <c r="ET155" s="64">
        <f>COUNTIF(C155:EL155,"4.m")</f>
        <v>0</v>
      </c>
      <c r="EU155" s="89">
        <f>COUNTIF(C155:EL155,"5.m")</f>
        <v>0</v>
      </c>
    </row>
    <row r="156" spans="1:151" ht="19.95" customHeight="1" x14ac:dyDescent="0.3">
      <c r="A156" s="73">
        <v>152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37"/>
      <c r="EM156" s="88">
        <f>SUM(C156+G156+K156+O156+S156+W156+AA156+AE156+AI156+AM156+AQ156+AU156+AY156+BC156+BG156+BK156+BO156+BS156+BW156+CA156+CE156+CI156+CM156+CQ156+CU156+CY156+DC156+DG156+DK156+DO156+DS156+DW156+EA156+EE156+EI156)</f>
        <v>0</v>
      </c>
      <c r="EN156" s="60">
        <f>(D156+H156+L156+P156+T156+X156+AB156+AF156+AJ156+AN156+AR156+AV156+AZ156+BD156+BH156+BL156+BP156+BT156+BX156+CB156+CF156+CJ156+CN156+CR156+CV156+CZ156+DD156+DH156+DL156+DP156+DT156+DX156+EB156+EF156+EJ156)</f>
        <v>0</v>
      </c>
      <c r="EO156" s="61" t="e">
        <f>(EM156/(EN156+EM156)*100)</f>
        <v>#DIV/0!</v>
      </c>
      <c r="EP156" s="62">
        <f>(F156+J156+N156+R156+V156+Z156+AD156+AH156+AL156+AP156+AT156+AX156+BB156+BF156+BJ156+BN156+BR156+BV156+BZ156+CD156+CH156+CL156+CP156+CT156+CX156+DB156+DF156+DJ156+DN156+DR156+DV156+DZ156+ED156+EH156+EL156)</f>
        <v>0</v>
      </c>
      <c r="EQ156" s="63">
        <f>COUNTIF(C156:EL156,"1.m")</f>
        <v>0</v>
      </c>
      <c r="ER156" s="63">
        <f>COUNTIF(C156:EL156,"2.m")</f>
        <v>0</v>
      </c>
      <c r="ES156" s="63">
        <f>COUNTIF(C156:EL156,"3.m")</f>
        <v>0</v>
      </c>
      <c r="ET156" s="64">
        <f>COUNTIF(C156:EL156,"4.m")</f>
        <v>0</v>
      </c>
      <c r="EU156" s="89">
        <f>COUNTIF(C156:EL156,"5.m")</f>
        <v>0</v>
      </c>
    </row>
    <row r="157" spans="1:151" ht="19.95" customHeight="1" x14ac:dyDescent="0.3">
      <c r="A157" s="73">
        <v>153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37"/>
      <c r="EM157" s="88">
        <f>SUM(C157+G157+K157+O157+S157+W157+AA157+AE157+AI157+AM157+AQ157+AU157+AY157+BC157+BG157+BK157+BO157+BS157+BW157+CA157+CE157+CI157+CM157+CQ157+CU157+CY157+DC157+DG157+DK157+DO157+DS157+DW157+EA157+EE157+EI157)</f>
        <v>0</v>
      </c>
      <c r="EN157" s="60">
        <f>(D157+H157+L157+P157+T157+X157+AB157+AF157+AJ157+AN157+AR157+AV157+AZ157+BD157+BH157+BL157+BP157+BT157+BX157+CB157+CF157+CJ157+CN157+CR157+CV157+CZ157+DD157+DH157+DL157+DP157+DT157+DX157+EB157+EF157+EJ157)</f>
        <v>0</v>
      </c>
      <c r="EO157" s="61" t="e">
        <f>(EM157/(EN157+EM157)*100)</f>
        <v>#DIV/0!</v>
      </c>
      <c r="EP157" s="62">
        <f>(F157+J157+N157+R157+V157+Z157+AD157+AH157+AL157+AP157+AT157+AX157+BB157+BF157+BJ157+BN157+BR157+BV157+BZ157+CD157+CH157+CL157+CP157+CT157+CX157+DB157+DF157+DJ157+DN157+DR157+DV157+DZ157+ED157+EH157+EL157)</f>
        <v>0</v>
      </c>
      <c r="EQ157" s="63">
        <f>COUNTIF(C157:EL157,"1.m")</f>
        <v>0</v>
      </c>
      <c r="ER157" s="63">
        <f>COUNTIF(C157:EL157,"2.m")</f>
        <v>0</v>
      </c>
      <c r="ES157" s="63">
        <f>COUNTIF(C157:EL157,"3.m")</f>
        <v>0</v>
      </c>
      <c r="ET157" s="64">
        <f>COUNTIF(C157:EL157,"4.m")</f>
        <v>0</v>
      </c>
      <c r="EU157" s="89">
        <f>COUNTIF(C157:EL157,"5.m")</f>
        <v>0</v>
      </c>
    </row>
    <row r="158" spans="1:151" ht="19.95" customHeight="1" x14ac:dyDescent="0.3">
      <c r="A158" s="73">
        <v>154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37"/>
      <c r="EM158" s="88">
        <f>SUM(C158+G158+K158+O158+S158+W158+AA158+AE158+AI158+AM158+AQ158+AU158+AY158+BC158+BG158+BK158+BO158+BS158+BW158+CA158+CE158+CI158+CM158+CQ158+CU158+CY158+DC158+DG158+DK158+DO158+DS158+DW158+EA158+EE158+EI158)</f>
        <v>0</v>
      </c>
      <c r="EN158" s="60">
        <f>(D158+H158+L158+P158+T158+X158+AB158+AF158+AJ158+AN158+AR158+AV158+AZ158+BD158+BH158+BL158+BP158+BT158+BX158+CB158+CF158+CJ158+CN158+CR158+CV158+CZ158+DD158+DH158+DL158+DP158+DT158+DX158+EB158+EF158+EJ158)</f>
        <v>0</v>
      </c>
      <c r="EO158" s="61" t="e">
        <f>(EM158/(EN158+EM158)*100)</f>
        <v>#DIV/0!</v>
      </c>
      <c r="EP158" s="62">
        <f>(F158+J158+N158+R158+V158+Z158+AD158+AH158+AL158+AP158+AT158+AX158+BB158+BF158+BJ158+BN158+BR158+BV158+BZ158+CD158+CH158+CL158+CP158+CT158+CX158+DB158+DF158+DJ158+DN158+DR158+DV158+DZ158+ED158+EH158+EL158)</f>
        <v>0</v>
      </c>
      <c r="EQ158" s="63">
        <f>COUNTIF(C158:EL158,"1.m")</f>
        <v>0</v>
      </c>
      <c r="ER158" s="63">
        <f>COUNTIF(C158:EL158,"2.m")</f>
        <v>0</v>
      </c>
      <c r="ES158" s="63">
        <f>COUNTIF(C158:EL158,"3.m")</f>
        <v>0</v>
      </c>
      <c r="ET158" s="64">
        <f>COUNTIF(C158:EL158,"4.m")</f>
        <v>0</v>
      </c>
      <c r="EU158" s="89">
        <f>COUNTIF(C158:EL158,"5.m")</f>
        <v>0</v>
      </c>
    </row>
    <row r="159" spans="1:151" ht="19.95" customHeight="1" x14ac:dyDescent="0.3">
      <c r="A159" s="73">
        <v>155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37"/>
      <c r="EM159" s="88">
        <f>SUM(C159+G159+K159+O159+S159+W159+AA159+AE159+AI159+AM159+AQ159+AU159+AY159+BC159+BG159+BK159+BO159+BS159+BW159+CA159+CE159+CI159+CM159+CQ159+CU159+CY159+DC159+DG159+DK159+DO159+DS159+DW159+EA159+EE159+EI159)</f>
        <v>0</v>
      </c>
      <c r="EN159" s="60">
        <f>(D159+H159+L159+P159+T159+X159+AB159+AF159+AJ159+AN159+AR159+AV159+AZ159+BD159+BH159+BL159+BP159+BT159+BX159+CB159+CF159+CJ159+CN159+CR159+CV159+CZ159+DD159+DH159+DL159+DP159+DT159+DX159+EB159+EF159+EJ159)</f>
        <v>0</v>
      </c>
      <c r="EO159" s="61" t="e">
        <f>(EM159/(EN159+EM159)*100)</f>
        <v>#DIV/0!</v>
      </c>
      <c r="EP159" s="62">
        <f>(F159+J159+N159+R159+V159+Z159+AD159+AH159+AL159+AP159+AT159+AX159+BB159+BF159+BJ159+BN159+BR159+BV159+BZ159+CD159+CH159+CL159+CP159+CT159+CX159+DB159+DF159+DJ159+DN159+DR159+DV159+DZ159+ED159+EH159+EL159)</f>
        <v>0</v>
      </c>
      <c r="EQ159" s="63">
        <f>COUNTIF(C159:EL159,"1.m")</f>
        <v>0</v>
      </c>
      <c r="ER159" s="63">
        <f>COUNTIF(C159:EL159,"2.m")</f>
        <v>0</v>
      </c>
      <c r="ES159" s="63">
        <f>COUNTIF(C159:EL159,"3.m")</f>
        <v>0</v>
      </c>
      <c r="ET159" s="64">
        <f>COUNTIF(C159:EL159,"4.m")</f>
        <v>0</v>
      </c>
      <c r="EU159" s="89">
        <f>COUNTIF(C159:EL159,"5.m")</f>
        <v>0</v>
      </c>
    </row>
    <row r="160" spans="1:151" ht="19.95" customHeight="1" x14ac:dyDescent="0.3">
      <c r="A160" s="73">
        <v>156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37"/>
      <c r="EM160" s="88">
        <f>SUM(C160+G160+K160+O160+S160+W160+AA160+AE160+AI160+AM160+AQ160+AU160+AY160+BC160+BG160+BK160+BO160+BS160+BW160+CA160+CE160+CI160+CM160+CQ160+CU160+CY160+DC160+DG160+DK160+DO160+DS160+DW160+EA160+EE160+EI160)</f>
        <v>0</v>
      </c>
      <c r="EN160" s="60">
        <f>(D160+H160+L160+P160+T160+X160+AB160+AF160+AJ160+AN160+AR160+AV160+AZ160+BD160+BH160+BL160+BP160+BT160+BX160+CB160+CF160+CJ160+CN160+CR160+CV160+CZ160+DD160+DH160+DL160+DP160+DT160+DX160+EB160+EF160+EJ160)</f>
        <v>0</v>
      </c>
      <c r="EO160" s="61" t="e">
        <f>(EM160/(EN160+EM160)*100)</f>
        <v>#DIV/0!</v>
      </c>
      <c r="EP160" s="62">
        <f>(F160+J160+N160+R160+V160+Z160+AD160+AH160+AL160+AP160+AT160+AX160+BB160+BF160+BJ160+BN160+BR160+BV160+BZ160+CD160+CH160+CL160+CP160+CT160+CX160+DB160+DF160+DJ160+DN160+DR160+DV160+DZ160+ED160+EH160+EL160)</f>
        <v>0</v>
      </c>
      <c r="EQ160" s="63">
        <f>COUNTIF(C160:EL160,"1.m")</f>
        <v>0</v>
      </c>
      <c r="ER160" s="63">
        <f>COUNTIF(C160:EL160,"2.m")</f>
        <v>0</v>
      </c>
      <c r="ES160" s="63">
        <f>COUNTIF(C160:EL160,"3.m")</f>
        <v>0</v>
      </c>
      <c r="ET160" s="64">
        <f>COUNTIF(C160:EL160,"4.m")</f>
        <v>0</v>
      </c>
      <c r="EU160" s="89">
        <f>COUNTIF(C160:EL160,"5.m")</f>
        <v>0</v>
      </c>
    </row>
    <row r="161" spans="1:151" ht="19.95" customHeight="1" x14ac:dyDescent="0.3">
      <c r="A161" s="73">
        <v>157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37"/>
      <c r="EM161" s="88">
        <f>SUM(C161+G161+K161+O161+S161+W161+AA161+AE161+AI161+AM161+AQ161+AU161+AY161+BC161+BG161+BK161+BO161+BS161+BW161+CA161+CE161+CI161+CM161+CQ161+CU161+CY161+DC161+DG161+DK161+DO161+DS161+DW161+EA161+EE161+EI161)</f>
        <v>0</v>
      </c>
      <c r="EN161" s="60">
        <f>(D161+H161+L161+P161+T161+X161+AB161+AF161+AJ161+AN161+AR161+AV161+AZ161+BD161+BH161+BL161+BP161+BT161+BX161+CB161+CF161+CJ161+CN161+CR161+CV161+CZ161+DD161+DH161+DL161+DP161+DT161+DX161+EB161+EF161+EJ161)</f>
        <v>0</v>
      </c>
      <c r="EO161" s="61" t="e">
        <f>(EM161/(EN161+EM161)*100)</f>
        <v>#DIV/0!</v>
      </c>
      <c r="EP161" s="62">
        <f>(F161+J161+N161+R161+V161+Z161+AD161+AH161+AL161+AP161+AT161+AX161+BB161+BF161+BJ161+BN161+BR161+BV161+BZ161+CD161+CH161+CL161+CP161+CT161+CX161+DB161+DF161+DJ161+DN161+DR161+DV161+DZ161+ED161+EH161+EL161)</f>
        <v>0</v>
      </c>
      <c r="EQ161" s="63">
        <f>COUNTIF(C161:EL161,"1.m")</f>
        <v>0</v>
      </c>
      <c r="ER161" s="63">
        <f>COUNTIF(C161:EL161,"2.m")</f>
        <v>0</v>
      </c>
      <c r="ES161" s="63">
        <f>COUNTIF(C161:EL161,"3.m")</f>
        <v>0</v>
      </c>
      <c r="ET161" s="64">
        <f>COUNTIF(C161:EL161,"4.m")</f>
        <v>0</v>
      </c>
      <c r="EU161" s="89">
        <f>COUNTIF(C161:EL161,"5.m")</f>
        <v>0</v>
      </c>
    </row>
    <row r="162" spans="1:151" ht="19.95" customHeight="1" x14ac:dyDescent="0.3">
      <c r="A162" s="73">
        <v>158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8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37"/>
      <c r="EM162" s="88">
        <f>SUM(C162+G162+K162+O162+S162+W162+AA162+AE162+AI162+AM162+AQ162+AU162+AY162+BC162+BG162+BK162+BO162+BS162+BW162+CA162+CE162+CI162+CM162+CQ162+CU162+CY162+DC162+DG162+DK162+DO162+DS162+DW162+EA162+EE162+EI162)</f>
        <v>0</v>
      </c>
      <c r="EN162" s="60">
        <f>(D162+H162+L162+P162+T162+X162+AB162+AF162+AJ162+AN162+AR162+AV162+AZ162+BD162+BH162+BL162+BP162+BT162+BX162+CB162+CF162+CJ162+CN162+CR162+CV162+CZ162+DD162+DH162+DL162+DP162+DT162+DX162+EB162+EF162+EJ162)</f>
        <v>0</v>
      </c>
      <c r="EO162" s="61" t="e">
        <f>(EM162/(EN162+EM162)*100)</f>
        <v>#DIV/0!</v>
      </c>
      <c r="EP162" s="62">
        <f>(F162+J162+N162+R162+V162+Z162+AD162+AH162+AL162+AP162+AT162+AX162+BB162+BF162+BJ162+BN162+BR162+BV162+BZ162+CD162+CH162+CL162+CP162+CT162+CX162+DB162+DF162+DJ162+DN162+DR162+DV162+DZ162+ED162+EH162+EL162)</f>
        <v>0</v>
      </c>
      <c r="EQ162" s="63">
        <f>COUNTIF(C162:EL162,"1.m")</f>
        <v>0</v>
      </c>
      <c r="ER162" s="63">
        <f>COUNTIF(C162:EL162,"2.m")</f>
        <v>0</v>
      </c>
      <c r="ES162" s="63">
        <f>COUNTIF(C162:EL162,"3.m")</f>
        <v>0</v>
      </c>
      <c r="ET162" s="64">
        <f>COUNTIF(C162:EL162,"4.m")</f>
        <v>0</v>
      </c>
      <c r="EU162" s="89">
        <f>COUNTIF(C162:EL162,"5.m")</f>
        <v>0</v>
      </c>
    </row>
    <row r="163" spans="1:151" ht="19.95" customHeight="1" x14ac:dyDescent="0.3">
      <c r="A163" s="73">
        <v>159</v>
      </c>
      <c r="B163" s="76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37"/>
      <c r="EM163" s="88">
        <f>SUM(C163+G163+K163+O163+S163+W163+AA163+AE163+AI163+AM163+AQ163+AU163+AY163+BC163+BG163+BK163+BO163+BS163+BW163+CA163+CE163+CI163+CM163+CQ163+CU163+CY163+DC163+DG163+DK163+DO163+DS163+DW163+EA163+EE163+EI163)</f>
        <v>0</v>
      </c>
      <c r="EN163" s="60">
        <f>(D163+H163+L163+P163+T163+X163+AB163+AF163+AJ163+AN163+AR163+AV163+AZ163+BD163+BH163+BL163+BP163+BT163+BX163+CB163+CF163+CJ163+CN163+CR163+CV163+CZ163+DD163+DH163+DL163+DP163+DT163+DX163+EB163+EF163+EJ163)</f>
        <v>0</v>
      </c>
      <c r="EO163" s="61" t="e">
        <f>(EM163/(EN163+EM163)*100)</f>
        <v>#DIV/0!</v>
      </c>
      <c r="EP163" s="62">
        <f>(F163+J163+N163+R163+V163+Z163+AD163+AH163+AL163+AP163+AT163+AX163+BB163+BF163+BJ163+BN163+BR163+BV163+BZ163+CD163+CH163+CL163+CP163+CT163+CX163+DB163+DF163+DJ163+DN163+DR163+DV163+DZ163+ED163+EH163+EL163)</f>
        <v>0</v>
      </c>
      <c r="EQ163" s="63">
        <f>COUNTIF(C163:EL163,"1.m")</f>
        <v>0</v>
      </c>
      <c r="ER163" s="63">
        <f>COUNTIF(C163:EL163,"2.m")</f>
        <v>0</v>
      </c>
      <c r="ES163" s="63">
        <f>COUNTIF(C163:EL163,"3.m")</f>
        <v>0</v>
      </c>
      <c r="ET163" s="64">
        <f>COUNTIF(C163:EL163,"4.m")</f>
        <v>0</v>
      </c>
      <c r="EU163" s="89">
        <f>COUNTIF(C163:EL163,"5.m")</f>
        <v>0</v>
      </c>
    </row>
    <row r="164" spans="1:151" ht="19.95" customHeight="1" x14ac:dyDescent="0.3">
      <c r="A164" s="73">
        <v>160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37"/>
      <c r="EM164" s="88">
        <f>SUM(C164+G164+K164+O164+S164+W164+AA164+AE164+AI164+AM164+AQ164+AU164+AY164+BC164+BG164+BK164+BO164+BS164+BW164+CA164+CE164+CI164+CM164+CQ164+CU164+CY164+DC164+DG164+DK164+DO164+DS164+DW164+EA164+EE164+EI164)</f>
        <v>0</v>
      </c>
      <c r="EN164" s="60">
        <f>(D164+H164+L164+P164+T164+X164+AB164+AF164+AJ164+AN164+AR164+AV164+AZ164+BD164+BH164+BL164+BP164+BT164+BX164+CB164+CF164+CJ164+CN164+CR164+CV164+CZ164+DD164+DH164+DL164+DP164+DT164+DX164+EB164+EF164+EJ164)</f>
        <v>0</v>
      </c>
      <c r="EO164" s="61" t="e">
        <f>(EM164/(EN164+EM164)*100)</f>
        <v>#DIV/0!</v>
      </c>
      <c r="EP164" s="62">
        <f>(F164+J164+N164+R164+V164+Z164+AD164+AH164+AL164+AP164+AT164+AX164+BB164+BF164+BJ164+BN164+BR164+BV164+BZ164+CD164+CH164+CL164+CP164+CT164+CX164+DB164+DF164+DJ164+DN164+DR164+DV164+DZ164+ED164+EH164+EL164)</f>
        <v>0</v>
      </c>
      <c r="EQ164" s="63">
        <f>COUNTIF(C164:EL164,"1.m")</f>
        <v>0</v>
      </c>
      <c r="ER164" s="63">
        <f>COUNTIF(C164:EL164,"2.m")</f>
        <v>0</v>
      </c>
      <c r="ES164" s="63">
        <f>COUNTIF(C164:EL164,"3.m")</f>
        <v>0</v>
      </c>
      <c r="ET164" s="64">
        <f>COUNTIF(C164:EL164,"4.m")</f>
        <v>0</v>
      </c>
      <c r="EU164" s="89">
        <f>COUNTIF(C164:EL164,"5.m")</f>
        <v>0</v>
      </c>
    </row>
    <row r="165" spans="1:151" ht="19.95" customHeight="1" x14ac:dyDescent="0.3">
      <c r="A165" s="73">
        <v>161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37"/>
      <c r="EM165" s="88">
        <f>SUM(C165+G165+K165+O165+S165+W165+AA165+AE165+AI165+AM165+AQ165+AU165+AY165+BC165+BG165+BK165+BO165+BS165+BW165+CA165+CE165+CI165+CM165+CQ165+CU165+CY165+DC165+DG165+DK165+DO165+DS165+DW165+EA165+EE165+EI165)</f>
        <v>0</v>
      </c>
      <c r="EN165" s="60">
        <f>(D165+H165+L165+P165+T165+X165+AB165+AF165+AJ165+AN165+AR165+AV165+AZ165+BD165+BH165+BL165+BP165+BT165+BX165+CB165+CF165+CJ165+CN165+CR165+CV165+CZ165+DD165+DH165+DL165+DP165+DT165+DX165+EB165+EF165+EJ165)</f>
        <v>0</v>
      </c>
      <c r="EO165" s="61" t="e">
        <f>(EM165/(EN165+EM165)*100)</f>
        <v>#DIV/0!</v>
      </c>
      <c r="EP165" s="62">
        <f>(F165+J165+N165+R165+V165+Z165+AD165+AH165+AL165+AP165+AT165+AX165+BB165+BF165+BJ165+BN165+BR165+BV165+BZ165+CD165+CH165+CL165+CP165+CT165+CX165+DB165+DF165+DJ165+DN165+DR165+DV165+DZ165+ED165+EH165+EL165)</f>
        <v>0</v>
      </c>
      <c r="EQ165" s="63">
        <f>COUNTIF(C165:EL165,"1.m")</f>
        <v>0</v>
      </c>
      <c r="ER165" s="63">
        <f>COUNTIF(C165:EL165,"2.m")</f>
        <v>0</v>
      </c>
      <c r="ES165" s="63">
        <f>COUNTIF(C165:EL165,"3.m")</f>
        <v>0</v>
      </c>
      <c r="ET165" s="64">
        <f>COUNTIF(C165:EL165,"4.m")</f>
        <v>0</v>
      </c>
      <c r="EU165" s="89">
        <f>COUNTIF(C165:EL165,"5.m")</f>
        <v>0</v>
      </c>
    </row>
    <row r="166" spans="1:151" ht="19.95" customHeight="1" x14ac:dyDescent="0.3">
      <c r="A166" s="73">
        <v>162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37"/>
      <c r="EM166" s="88">
        <f>SUM(C166+G166+K166+O166+S166+W166+AA166+AE166+AI166+AM166+AQ166+AU166+AY166+BC166+BG166+BK166+BO166+BS166+BW166+CA166+CE166+CI166+CM166+CQ166+CU166+CY166+DC166+DG166+DK166+DO166+DS166+DW166+EA166+EE166+EI166)</f>
        <v>0</v>
      </c>
      <c r="EN166" s="60">
        <f>(D166+H166+L166+P166+T166+X166+AB166+AF166+AJ166+AN166+AR166+AV166+AZ166+BD166+BH166+BL166+BP166+BT166+BX166+CB166+CF166+CJ166+CN166+CR166+CV166+CZ166+DD166+DH166+DL166+DP166+DT166+DX166+EB166+EF166+EJ166)</f>
        <v>0</v>
      </c>
      <c r="EO166" s="61" t="e">
        <f>(EM166/(EN166+EM166)*100)</f>
        <v>#DIV/0!</v>
      </c>
      <c r="EP166" s="62">
        <f>(F166+J166+N166+R166+V166+Z166+AD166+AH166+AL166+AP166+AT166+AX166+BB166+BF166+BJ166+BN166+BR166+BV166+BZ166+CD166+CH166+CL166+CP166+CT166+CX166+DB166+DF166+DJ166+DN166+DR166+DV166+DZ166+ED166+EH166+EL166)</f>
        <v>0</v>
      </c>
      <c r="EQ166" s="63">
        <f>COUNTIF(C166:EL166,"1.m")</f>
        <v>0</v>
      </c>
      <c r="ER166" s="63">
        <f>COUNTIF(C166:EL166,"2.m")</f>
        <v>0</v>
      </c>
      <c r="ES166" s="63">
        <f>COUNTIF(C166:EL166,"3.m")</f>
        <v>0</v>
      </c>
      <c r="ET166" s="64">
        <f>COUNTIF(C166:EL166,"4.m")</f>
        <v>0</v>
      </c>
      <c r="EU166" s="89">
        <f>COUNTIF(C166:EL166,"5.m")</f>
        <v>0</v>
      </c>
    </row>
    <row r="167" spans="1:151" ht="19.95" customHeight="1" x14ac:dyDescent="0.3">
      <c r="A167" s="73">
        <v>163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37"/>
      <c r="EM167" s="88">
        <f>SUM(C167+G167+K167+O167+S167+W167+AA167+AE167+AI167+AM167+AQ167+AU167+AY167+BC167+BG167+BK167+BO167+BS167+BW167+CA167+CE167+CI167+CM167+CQ167+CU167+CY167+DC167+DG167+DK167+DO167+DS167+DW167+EA167+EE167+EI167)</f>
        <v>0</v>
      </c>
      <c r="EN167" s="60">
        <f>(D167+H167+L167+P167+T167+X167+AB167+AF167+AJ167+AN167+AR167+AV167+AZ167+BD167+BH167+BL167+BP167+BT167+BX167+CB167+CF167+CJ167+CN167+CR167+CV167+CZ167+DD167+DH167+DL167+DP167+DT167+DX167+EB167+EF167+EJ167)</f>
        <v>0</v>
      </c>
      <c r="EO167" s="61" t="e">
        <f>(EM167/(EN167+EM167)*100)</f>
        <v>#DIV/0!</v>
      </c>
      <c r="EP167" s="62">
        <f>(F167+J167+N167+R167+V167+Z167+AD167+AH167+AL167+AP167+AT167+AX167+BB167+BF167+BJ167+BN167+BR167+BV167+BZ167+CD167+CH167+CL167+CP167+CT167+CX167+DB167+DF167+DJ167+DN167+DR167+DV167+DZ167+ED167+EH167+EL167)</f>
        <v>0</v>
      </c>
      <c r="EQ167" s="63">
        <f>COUNTIF(C167:EL167,"1.m")</f>
        <v>0</v>
      </c>
      <c r="ER167" s="63">
        <f>COUNTIF(C167:EL167,"2.m")</f>
        <v>0</v>
      </c>
      <c r="ES167" s="63">
        <f>COUNTIF(C167:EL167,"3.m")</f>
        <v>0</v>
      </c>
      <c r="ET167" s="64">
        <f>COUNTIF(C167:EL167,"4.m")</f>
        <v>0</v>
      </c>
      <c r="EU167" s="89">
        <f>COUNTIF(C167:EL167,"5.m")</f>
        <v>0</v>
      </c>
    </row>
    <row r="168" spans="1:151" ht="19.95" customHeight="1" x14ac:dyDescent="0.3">
      <c r="A168" s="73">
        <v>164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37"/>
      <c r="EM168" s="88">
        <f>SUM(C168+G168+K168+O168+S168+W168+AA168+AE168+AI168+AM168+AQ168+AU168+AY168+BC168+BG168+BK168+BO168+BS168+BW168+CA168+CE168+CI168+CM168+CQ168+CU168+CY168+DC168+DG168+DK168+DO168+DS168+DW168+EA168+EE168+EI168)</f>
        <v>0</v>
      </c>
      <c r="EN168" s="60">
        <f>(D168+H168+L168+P168+T168+X168+AB168+AF168+AJ168+AN168+AR168+AV168+AZ168+BD168+BH168+BL168+BP168+BT168+BX168+CB168+CF168+CJ168+CN168+CR168+CV168+CZ168+DD168+DH168+DL168+DP168+DT168+DX168+EB168+EF168+EJ168)</f>
        <v>0</v>
      </c>
      <c r="EO168" s="61" t="e">
        <f>(EM168/(EN168+EM168)*100)</f>
        <v>#DIV/0!</v>
      </c>
      <c r="EP168" s="62">
        <f>(F168+J168+N168+R168+V168+Z168+AD168+AH168+AL168+AP168+AT168+AX168+BB168+BF168+BJ168+BN168+BR168+BV168+BZ168+CD168+CH168+CL168+CP168+CT168+CX168+DB168+DF168+DJ168+DN168+DR168+DV168+DZ168+ED168+EH168+EL168)</f>
        <v>0</v>
      </c>
      <c r="EQ168" s="63">
        <f>COUNTIF(C168:EL168,"1.m")</f>
        <v>0</v>
      </c>
      <c r="ER168" s="63">
        <f>COUNTIF(C168:EL168,"2.m")</f>
        <v>0</v>
      </c>
      <c r="ES168" s="63">
        <f>COUNTIF(C168:EL168,"3.m")</f>
        <v>0</v>
      </c>
      <c r="ET168" s="64">
        <f>COUNTIF(C168:EL168,"4.m")</f>
        <v>0</v>
      </c>
      <c r="EU168" s="89">
        <f>COUNTIF(C168:EL168,"5.m")</f>
        <v>0</v>
      </c>
    </row>
    <row r="169" spans="1:151" ht="19.95" customHeight="1" x14ac:dyDescent="0.3">
      <c r="A169" s="73">
        <v>165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37"/>
      <c r="EM169" s="88">
        <f>SUM(C169+G169+K169+O169+S169+W169+AA169+AE169+AI169+AM169+AQ169+AU169+AY169+BC169+BG169+BK169+BO169+BS169+BW169+CA169+CE169+CI169+CM169+CQ169+CU169+CY169+DC169+DG169+DK169+DO169+DS169+DW169+EA169+EE169+EI169)</f>
        <v>0</v>
      </c>
      <c r="EN169" s="60">
        <f>(D169+H169+L169+P169+T169+X169+AB169+AF169+AJ169+AN169+AR169+AV169+AZ169+BD169+BH169+BL169+BP169+BT169+BX169+CB169+CF169+CJ169+CN169+CR169+CV169+CZ169+DD169+DH169+DL169+DP169+DT169+DX169+EB169+EF169+EJ169)</f>
        <v>0</v>
      </c>
      <c r="EO169" s="61" t="e">
        <f>(EM169/(EN169+EM169)*100)</f>
        <v>#DIV/0!</v>
      </c>
      <c r="EP169" s="62">
        <f>(F169+J169+N169+R169+V169+Z169+AD169+AH169+AL169+AP169+AT169+AX169+BB169+BF169+BJ169+BN169+BR169+BV169+BZ169+CD169+CH169+CL169+CP169+CT169+CX169+DB169+DF169+DJ169+DN169+DR169+DV169+DZ169+ED169+EH169+EL169)</f>
        <v>0</v>
      </c>
      <c r="EQ169" s="63">
        <f>COUNTIF(C169:EL169,"1.m")</f>
        <v>0</v>
      </c>
      <c r="ER169" s="63">
        <f>COUNTIF(C169:EL169,"2.m")</f>
        <v>0</v>
      </c>
      <c r="ES169" s="63">
        <f>COUNTIF(C169:EL169,"3.m")</f>
        <v>0</v>
      </c>
      <c r="ET169" s="64">
        <f>COUNTIF(C169:EL169,"4.m")</f>
        <v>0</v>
      </c>
      <c r="EU169" s="89">
        <f>COUNTIF(C169:EL169,"5.m")</f>
        <v>0</v>
      </c>
    </row>
    <row r="170" spans="1:151" ht="19.95" customHeight="1" x14ac:dyDescent="0.3">
      <c r="A170" s="73">
        <v>166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37"/>
      <c r="EM170" s="88">
        <f>SUM(C170+G170+K170+O170+S170+W170+AA170+AE170+AI170+AM170+AQ170+AU170+AY170+BC170+BG170+BK170+BO170+BS170+BW170+CA170+CE170+CI170+CM170+CQ170+CU170+CY170+DC170+DG170+DK170+DO170+DS170+DW170+EA170+EE170+EI170)</f>
        <v>0</v>
      </c>
      <c r="EN170" s="60">
        <f>(D170+H170+L170+P170+T170+X170+AB170+AF170+AJ170+AN170+AR170+AV170+AZ170+BD170+BH170+BL170+BP170+BT170+BX170+CB170+CF170+CJ170+CN170+CR170+CV170+CZ170+DD170+DH170+DL170+DP170+DT170+DX170+EB170+EF170+EJ170)</f>
        <v>0</v>
      </c>
      <c r="EO170" s="61" t="e">
        <f>(EM170/(EN170+EM170)*100)</f>
        <v>#DIV/0!</v>
      </c>
      <c r="EP170" s="62">
        <f>(F170+J170+N170+R170+V170+Z170+AD170+AH170+AL170+AP170+AT170+AX170+BB170+BF170+BJ170+BN170+BR170+BV170+BZ170+CD170+CH170+CL170+CP170+CT170+CX170+DB170+DF170+DJ170+DN170+DR170+DV170+DZ170+ED170+EH170+EL170)</f>
        <v>0</v>
      </c>
      <c r="EQ170" s="63">
        <f>COUNTIF(C170:EL170,"1.m")</f>
        <v>0</v>
      </c>
      <c r="ER170" s="63">
        <f>COUNTIF(C170:EL170,"2.m")</f>
        <v>0</v>
      </c>
      <c r="ES170" s="63">
        <f>COUNTIF(C170:EL170,"3.m")</f>
        <v>0</v>
      </c>
      <c r="ET170" s="64">
        <f>COUNTIF(C170:EL170,"4.m")</f>
        <v>0</v>
      </c>
      <c r="EU170" s="89">
        <f>COUNTIF(C170:EL170,"5.m")</f>
        <v>0</v>
      </c>
    </row>
    <row r="171" spans="1:151" ht="19.95" customHeight="1" x14ac:dyDescent="0.3">
      <c r="A171" s="73">
        <v>167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37"/>
      <c r="EM171" s="88">
        <f>SUM(C171+G171+K171+O171+S171+W171+AA171+AE171+AI171+AM171+AQ171+AU171+AY171+BC171+BG171+BK171+BO171+BS171+BW171+CA171+CE171+CI171+CM171+CQ171+CU171+CY171+DC171+DG171+DK171+DO171+DS171+DW171+EA171+EE171+EI171)</f>
        <v>0</v>
      </c>
      <c r="EN171" s="60">
        <f>(D171+H171+L171+P171+T171+X171+AB171+AF171+AJ171+AN171+AR171+AV171+AZ171+BD171+BH171+BL171+BP171+BT171+BX171+CB171+CF171+CJ171+CN171+CR171+CV171+CZ171+DD171+DH171+DL171+DP171+DT171+DX171+EB171+EF171+EJ171)</f>
        <v>0</v>
      </c>
      <c r="EO171" s="61" t="e">
        <f>(EM171/(EN171+EM171)*100)</f>
        <v>#DIV/0!</v>
      </c>
      <c r="EP171" s="62">
        <f>(F171+J171+N171+R171+V171+Z171+AD171+AH171+AL171+AP171+AT171+AX171+BB171+BF171+BJ171+BN171+BR171+BV171+BZ171+CD171+CH171+CL171+CP171+CT171+CX171+DB171+DF171+DJ171+DN171+DR171+DV171+DZ171+ED171+EH171+EL171)</f>
        <v>0</v>
      </c>
      <c r="EQ171" s="63">
        <f>COUNTIF(C171:EL171,"1.m")</f>
        <v>0</v>
      </c>
      <c r="ER171" s="63">
        <f>COUNTIF(C171:EL171,"2.m")</f>
        <v>0</v>
      </c>
      <c r="ES171" s="63">
        <f>COUNTIF(C171:EL171,"3.m")</f>
        <v>0</v>
      </c>
      <c r="ET171" s="64">
        <f>COUNTIF(C171:EL171,"4.m")</f>
        <v>0</v>
      </c>
      <c r="EU171" s="89">
        <f>COUNTIF(C171:EL171,"5.m")</f>
        <v>0</v>
      </c>
    </row>
    <row r="172" spans="1:151" ht="19.95" customHeight="1" x14ac:dyDescent="0.3">
      <c r="A172" s="73">
        <v>168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5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9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9"/>
      <c r="DO172" s="33"/>
      <c r="DP172" s="34"/>
      <c r="DQ172" s="34"/>
      <c r="DR172" s="38"/>
      <c r="DS172" s="36"/>
      <c r="DT172" s="34"/>
      <c r="DU172" s="34"/>
      <c r="DV172" s="39"/>
      <c r="DW172" s="33"/>
      <c r="DX172" s="34"/>
      <c r="DY172" s="34"/>
      <c r="DZ172" s="38"/>
      <c r="EA172" s="36"/>
      <c r="EB172" s="34"/>
      <c r="EC172" s="34"/>
      <c r="ED172" s="39"/>
      <c r="EE172" s="33"/>
      <c r="EF172" s="34"/>
      <c r="EG172" s="34"/>
      <c r="EH172" s="38"/>
      <c r="EI172" s="33"/>
      <c r="EJ172" s="34"/>
      <c r="EK172" s="34"/>
      <c r="EL172" s="37"/>
      <c r="EM172" s="88">
        <f>SUM(C172+G172+K172+O172+S172+W172+AA172+AE172+AI172+AM172+AQ172+AU172+AY172+BC172+BG172+BK172+BO172+BS172+BW172+CA172+CE172+CI172+CM172+CQ172+CU172+CY172+DC172+DG172+DK172+DO172+DS172+DW172+EA172+EE172+EI172)</f>
        <v>0</v>
      </c>
      <c r="EN172" s="60">
        <f>(D172+H172+L172+P172+T172+X172+AB172+AF172+AJ172+AN172+AR172+AV172+AZ172+BD172+BH172+BL172+BP172+BT172+BX172+CB172+CF172+CJ172+CN172+CR172+CV172+CZ172+DD172+DH172+DL172+DP172+DT172+DX172+EB172+EF172+EJ172)</f>
        <v>0</v>
      </c>
      <c r="EO172" s="61" t="e">
        <f>(EM172/(EN172+EM172)*100)</f>
        <v>#DIV/0!</v>
      </c>
      <c r="EP172" s="62">
        <f>(F172+J172+N172+R172+V172+Z172+AD172+AH172+AL172+AP172+AT172+AX172+BB172+BF172+BJ172+BN172+BR172+BV172+BZ172+CD172+CH172+CL172+CP172+CT172+CX172+DB172+DF172+DJ172+DN172+DR172+DV172+DZ172+ED172+EH172+EL172)</f>
        <v>0</v>
      </c>
      <c r="EQ172" s="63">
        <f>COUNTIF(C172:EL172,"1.m")</f>
        <v>0</v>
      </c>
      <c r="ER172" s="63">
        <f>COUNTIF(C172:EL172,"2.m")</f>
        <v>0</v>
      </c>
      <c r="ES172" s="63">
        <f>COUNTIF(C172:EL172,"3.m")</f>
        <v>0</v>
      </c>
      <c r="ET172" s="64">
        <f>COUNTIF(C172:EL172,"4.m")</f>
        <v>0</v>
      </c>
      <c r="EU172" s="89">
        <f>COUNTIF(C172:EL172,"5.m")</f>
        <v>0</v>
      </c>
    </row>
    <row r="173" spans="1:151" ht="19.95" customHeight="1" x14ac:dyDescent="0.3">
      <c r="A173" s="73">
        <v>169</v>
      </c>
      <c r="B173" s="76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37"/>
      <c r="EM173" s="88">
        <f>SUM(C173+G173+K173+O173+S173+W173+AA173+AE173+AI173+AM173+AQ173+AU173+AY173+BC173+BG173+BK173+BO173+BS173+BW173+CA173+CE173+CI173+CM173+CQ173+CU173+CY173+DC173+DG173+DK173+DO173+DS173+DW173+EA173+EE173+EI173)</f>
        <v>0</v>
      </c>
      <c r="EN173" s="60">
        <f>(D173+H173+L173+P173+T173+X173+AB173+AF173+AJ173+AN173+AR173+AV173+AZ173+BD173+BH173+BL173+BP173+BT173+BX173+CB173+CF173+CJ173+CN173+CR173+CV173+CZ173+DD173+DH173+DL173+DP173+DT173+DX173+EB173+EF173+EJ173)</f>
        <v>0</v>
      </c>
      <c r="EO173" s="61" t="e">
        <f>(EM173/(EN173+EM173)*100)</f>
        <v>#DIV/0!</v>
      </c>
      <c r="EP173" s="62">
        <f>(F173+J173+N173+R173+V173+Z173+AD173+AH173+AL173+AP173+AT173+AX173+BB173+BF173+BJ173+BN173+BR173+BV173+BZ173+CD173+CH173+CL173+CP173+CT173+CX173+DB173+DF173+DJ173+DN173+DR173+DV173+DZ173+ED173+EH173+EL173)</f>
        <v>0</v>
      </c>
      <c r="EQ173" s="63">
        <f>COUNTIF(C173:EL173,"1.m")</f>
        <v>0</v>
      </c>
      <c r="ER173" s="63">
        <f>COUNTIF(C173:EL173,"2.m")</f>
        <v>0</v>
      </c>
      <c r="ES173" s="63">
        <f>COUNTIF(C173:EL173,"3.m")</f>
        <v>0</v>
      </c>
      <c r="ET173" s="64">
        <f>COUNTIF(C173:EL173,"4.m")</f>
        <v>0</v>
      </c>
      <c r="EU173" s="89">
        <v>0</v>
      </c>
    </row>
    <row r="174" spans="1:151" ht="19.95" customHeight="1" x14ac:dyDescent="0.3">
      <c r="A174" s="73">
        <v>170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37"/>
      <c r="EM174" s="88">
        <f>SUM(C174+G174+K174+O174+S174+W174+AA174+AE174+AI174+AM174+AQ174+AU174+AY174+BC174+BG174+BK174+BO174+BS174+BW174+CA174+CE174+CI174+CM174+CQ174+CU174+CY174+DC174+DG174+DK174+DO174+DS174+DW174+EA174+EE174+EI174)</f>
        <v>0</v>
      </c>
      <c r="EN174" s="60">
        <f>(D174+H174+L174+P174+T174+X174+AB174+AF174+AJ174+AN174+AR174+AV174+AZ174+BD174+BH174+BL174+BP174+BT174+BX174+CB174+CF174+CJ174+CN174+CR174+CV174+CZ174+DD174+DH174+DL174+DP174+DT174+DX174+EB174+EF174+EJ174)</f>
        <v>0</v>
      </c>
      <c r="EO174" s="61" t="e">
        <f>(EM174/(EN174+EM174)*100)</f>
        <v>#DIV/0!</v>
      </c>
      <c r="EP174" s="62">
        <f>(F174+J174+N174+R174+V174+Z174+AD174+AH174+AL174+AP174+AT174+AX174+BB174+BF174+BJ174+BN174+BR174+BV174+BZ174+CD174+CH174+CL174+CP174+CT174+CX174+DB174+DF174+DJ174+DN174+DR174+DV174+DZ174+ED174+EH174+EL174)</f>
        <v>0</v>
      </c>
      <c r="EQ174" s="63">
        <f>COUNTIF(C174:EL174,"1.m")</f>
        <v>0</v>
      </c>
      <c r="ER174" s="63">
        <f>COUNTIF(C174:EL174,"2.m")</f>
        <v>0</v>
      </c>
      <c r="ES174" s="63">
        <f>COUNTIF(C174:EL174,"3.m")</f>
        <v>0</v>
      </c>
      <c r="ET174" s="64">
        <f>COUNTIF(C174:EL174,"4.m")</f>
        <v>0</v>
      </c>
      <c r="EU174" s="89">
        <v>0</v>
      </c>
    </row>
    <row r="175" spans="1:151" ht="19.95" customHeight="1" x14ac:dyDescent="0.3">
      <c r="A175" s="73">
        <v>171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5"/>
      <c r="CM175" s="36"/>
      <c r="CN175" s="34"/>
      <c r="CO175" s="34"/>
      <c r="CP175" s="37"/>
      <c r="CQ175" s="33"/>
      <c r="CR175" s="34"/>
      <c r="CS175" s="34"/>
      <c r="CT175" s="35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37"/>
      <c r="EM175" s="88">
        <f>SUM(C175+G175+K175+O175+S175+W175+AA175+AE175+AI175+AM175+AQ175+AU175+AY175+BC175+BG175+BK175+BO175+BS175+BW175+CA175+CE175+CI175+CM175+CQ175+CU175+CY175+DC175+DG175+DK175+DO175+DS175+DW175+EA175+EE175+EI175)</f>
        <v>0</v>
      </c>
      <c r="EN175" s="60">
        <f>(D175+H175+L175+P175+T175+X175+AB175+AF175+AJ175+AN175+AR175+AV175+AZ175+BD175+BH175+BL175+BP175+BT175+BX175+CB175+CF175+CJ175+CN175+CR175+CV175+CZ175+DD175+DH175+DL175+DP175+DT175+DX175+EB175+EF175+EJ175)</f>
        <v>0</v>
      </c>
      <c r="EO175" s="61" t="e">
        <f>(EM175/(EN175+EM175)*100)</f>
        <v>#DIV/0!</v>
      </c>
      <c r="EP175" s="62">
        <f>(F175+J175+N175+R175+V175+Z175+AD175+AH175+AL175+AP175+AT175+AX175+BB175+BF175+BJ175+BN175+BR175+BV175+BZ175+CD175+CH175+CL175+CP175+CT175+CX175+DB175+DF175+DJ175+DN175+DR175+DV175+DZ175+ED175+EH175+EL175)</f>
        <v>0</v>
      </c>
      <c r="EQ175" s="63">
        <f>COUNTIF(C175:EL175,"1.m")</f>
        <v>0</v>
      </c>
      <c r="ER175" s="63">
        <f>COUNTIF(C175:EL175,"2.m")</f>
        <v>0</v>
      </c>
      <c r="ES175" s="63">
        <f>COUNTIF(C175:EL175,"3.m")</f>
        <v>0</v>
      </c>
      <c r="ET175" s="64">
        <f>COUNTIF(C175:EL175,"4.m")</f>
        <v>0</v>
      </c>
      <c r="EU175" s="89">
        <f>COUNTIF(C175:EL175,"5.m")</f>
        <v>0</v>
      </c>
    </row>
    <row r="176" spans="1:151" ht="19.95" customHeight="1" x14ac:dyDescent="0.3">
      <c r="A176" s="73">
        <v>172</v>
      </c>
      <c r="B176" s="76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37"/>
      <c r="EM176" s="88">
        <f>SUM(C176+G176+K176+O176+S176+W176+AA176+AE176+AI176+AM176+AQ176+AU176+AY176+BC176+BG176+BK176+BO176+BS176+BW176+CA176+CE176+CI176+CM176+CQ176+CU176+CY176+DC176+DG176+DK176+DO176+DS176+DW176+EA176+EE176+EI176)</f>
        <v>0</v>
      </c>
      <c r="EN176" s="60">
        <f>(D176+H176+L176+P176+T176+X176+AB176+AF176+AJ176+AN176+AR176+AV176+AZ176+BD176+BH176+BL176+BP176+BT176+BX176+CB176+CF176+CJ176+CN176+CR176+CV176+CZ176+DD176+DH176+DL176+DP176+DT176+DX176+EB176+EF176+EJ176)</f>
        <v>0</v>
      </c>
      <c r="EO176" s="61" t="e">
        <f>(EM176/(EN176+EM176)*100)</f>
        <v>#DIV/0!</v>
      </c>
      <c r="EP176" s="62">
        <f>(F176+J176+N176+R176+V176+Z176+AD176+AH176+AL176+AP176+AT176+AX176+BB176+BF176+BJ176+BN176+BR176+BV176+BZ176+CD176+CH176+CL176+CP176+CT176+CX176+DB176+DF176+DJ176+DN176+DR176+DV176+DZ176+ED176+EH176+EL176)</f>
        <v>0</v>
      </c>
      <c r="EQ176" s="63">
        <f>COUNTIF(C176:EL176,"1.m")</f>
        <v>0</v>
      </c>
      <c r="ER176" s="63">
        <f>COUNTIF(C176:EL176,"2.m")</f>
        <v>0</v>
      </c>
      <c r="ES176" s="63">
        <f>COUNTIF(C176:EL176,"3.m")</f>
        <v>0</v>
      </c>
      <c r="ET176" s="64">
        <f>COUNTIF(C176:EL176,"4.m")</f>
        <v>0</v>
      </c>
      <c r="EU176" s="89">
        <f>COUNTIF(C176:EL176,"5.m")</f>
        <v>0</v>
      </c>
    </row>
    <row r="177" spans="1:151" ht="19.95" customHeight="1" x14ac:dyDescent="0.3">
      <c r="A177" s="73">
        <v>173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8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8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37"/>
      <c r="EM177" s="88">
        <f>SUM(C177+G177+K177+O177+S177+W177+AA177+AE177+AI177+AM177+AQ177+AU177+AY177+BC177+BG177+BK177+BO177+BS177+BW177+CA177+CE177+CI177+CM177+CQ177+CU177+CY177+DC177+DG177+DK177+DO177+DS177+DW177+EA177+EE177+EI177)</f>
        <v>0</v>
      </c>
      <c r="EN177" s="60">
        <f>(D177+H177+L177+P177+T177+X177+AB177+AF177+AJ177+AN177+AR177+AV177+AZ177+BD177+BH177+BL177+BP177+BT177+BX177+CB177+CF177+CJ177+CN177+CR177+CV177+CZ177+DD177+DH177+DL177+DP177+DT177+DX177+EB177+EF177+EJ177)</f>
        <v>0</v>
      </c>
      <c r="EO177" s="61" t="e">
        <f>(EM177/(EN177+EM177)*100)</f>
        <v>#DIV/0!</v>
      </c>
      <c r="EP177" s="62">
        <f>(F177+J177+N177+R177+V177+Z177+AD177+AH177+AL177+AP177+AT177+AX177+BB177+BF177+BJ177+BN177+BR177+BV177+BZ177+CD177+CH177+CL177+CP177+CT177+CX177+DB177+DF177+DJ177+DN177+DR177+DV177+DZ177+ED177+EH177+EL177)</f>
        <v>0</v>
      </c>
      <c r="EQ177" s="63">
        <f>COUNTIF(C177:EL177,"1.m")</f>
        <v>0</v>
      </c>
      <c r="ER177" s="63">
        <f>COUNTIF(C177:EL177,"2.m")</f>
        <v>0</v>
      </c>
      <c r="ES177" s="63">
        <f>COUNTIF(C177:EL177,"3.m")</f>
        <v>0</v>
      </c>
      <c r="ET177" s="64">
        <f>COUNTIF(C177:EL177,"4.m")</f>
        <v>0</v>
      </c>
      <c r="EU177" s="89">
        <f>COUNTIF(C177:EL177,"5.m")</f>
        <v>0</v>
      </c>
    </row>
    <row r="178" spans="1:151" ht="19.95" customHeight="1" x14ac:dyDescent="0.3">
      <c r="A178" s="73">
        <v>174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41"/>
      <c r="BN178" s="42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9"/>
      <c r="EE178" s="33"/>
      <c r="EF178" s="34"/>
      <c r="EG178" s="34"/>
      <c r="EH178" s="38"/>
      <c r="EI178" s="33"/>
      <c r="EJ178" s="34"/>
      <c r="EK178" s="34"/>
      <c r="EL178" s="37"/>
      <c r="EM178" s="88">
        <f>SUM(C178+G178+K178+O178+S178+W178+AA178+AE178+AI178+AM178+AQ178+AU178+AY178+BC178+BG178+BK178+BO178+BS178+BW178+CA178+CE178+CI178+CM178+CQ178+CU178+CY178+DC178+DG178+DK178+DO178+DS178+DW178+EA178+EE178+EI178)</f>
        <v>0</v>
      </c>
      <c r="EN178" s="60">
        <f>(D178+H178+L178+P178+T178+X178+AB178+AF178+AJ178+AN178+AR178+AV178+AZ178+BD178+BH178+BL178+BP178+BT178+BX178+CB178+CF178+CJ178+CN178+CR178+CV178+CZ178+DD178+DH178+DL178+DP178+DT178+DX178+EB178+EF178+EJ178)</f>
        <v>0</v>
      </c>
      <c r="EO178" s="61" t="e">
        <f>(EM178/(EN178+EM178)*100)</f>
        <v>#DIV/0!</v>
      </c>
      <c r="EP178" s="62">
        <f>(F178+J178+N178+R178+V178+Z178+AD178+AH178+AL178+AP178+AT178+AX178+BB178+BF178+BJ178+BN178+BR178+BV178+BZ178+CD178+CH178+CL178+CP178+CT178+CX178+DB178+DF178+DJ178+DN178+DR178+DV178+DZ178+ED178+EH178+EL178)</f>
        <v>0</v>
      </c>
      <c r="EQ178" s="63">
        <f>COUNTIF(C178:EL178,"1.m")</f>
        <v>0</v>
      </c>
      <c r="ER178" s="63">
        <f>COUNTIF(C178:EL178,"2.m")</f>
        <v>0</v>
      </c>
      <c r="ES178" s="63">
        <f>COUNTIF(C178:EL178,"3.m")</f>
        <v>0</v>
      </c>
      <c r="ET178" s="64">
        <f>COUNTIF(C178:EL178,"4.m")</f>
        <v>0</v>
      </c>
      <c r="EU178" s="89">
        <f>COUNTIF(C178:EL178,"5.m")</f>
        <v>0</v>
      </c>
    </row>
    <row r="179" spans="1:151" ht="19.95" customHeight="1" x14ac:dyDescent="0.3">
      <c r="A179" s="73">
        <v>175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37"/>
      <c r="EM179" s="88">
        <f>SUM(C179+G179+K179+O179+S179+W179+AA179+AE179+AI179+AM179+AQ179+AU179+AY179+BC179+BG179+BK179+BO179+BS179+BW179+CA179+CE179+CI179+CM179+CQ179+CU179+CY179+DC179+DG179+DK179+DO179+DS179+DW179+EA179+EE179+EI179)</f>
        <v>0</v>
      </c>
      <c r="EN179" s="60">
        <f>(D179+H179+L179+P179+T179+X179+AB179+AF179+AJ179+AN179+AR179+AV179+AZ179+BD179+BH179+BL179+BP179+BT179+BX179+CB179+CF179+CJ179+CN179+CR179+CV179+CZ179+DD179+DH179+DL179+DP179+DT179+DX179+EB179+EF179+EJ179)</f>
        <v>0</v>
      </c>
      <c r="EO179" s="61" t="e">
        <f>(EM179/(EN179+EM179)*100)</f>
        <v>#DIV/0!</v>
      </c>
      <c r="EP179" s="62">
        <f>(F179+J179+N179+R179+V179+Z179+AD179+AH179+AL179+AP179+AT179+AX179+BB179+BF179+BJ179+BN179+BR179+BV179+BZ179+CD179+CH179+CL179+CP179+CT179+CX179+DB179+DF179+DJ179+DN179+DR179+DV179+DZ179+ED179+EH179+EL179)</f>
        <v>0</v>
      </c>
      <c r="EQ179" s="63">
        <f>COUNTIF(C179:EL179,"1.m")</f>
        <v>0</v>
      </c>
      <c r="ER179" s="63">
        <f>COUNTIF(C179:EL179,"2.m")</f>
        <v>0</v>
      </c>
      <c r="ES179" s="63">
        <f>COUNTIF(C179:EL179,"3.m")</f>
        <v>0</v>
      </c>
      <c r="ET179" s="64">
        <f>COUNTIF(C179:EL179,"4.m")</f>
        <v>0</v>
      </c>
      <c r="EU179" s="89">
        <f>COUNTIF(C179:EL179,"5.m")</f>
        <v>0</v>
      </c>
    </row>
    <row r="180" spans="1:151" ht="19.95" customHeight="1" x14ac:dyDescent="0.3">
      <c r="A180" s="73">
        <v>176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37"/>
      <c r="EM180" s="88">
        <f>SUM(C180+G180+K180+O180+S180+W180+AA180+AE180+AI180+AM180+AQ180+AU180+AY180+BC180+BG180+BK180+BO180+BS180+BW180+CA180+CE180+CI180+CM180+CQ180+CU180+CY180+DC180+DG180+DK180+DO180+DS180+DW180+EA180+EE180+EI180)</f>
        <v>0</v>
      </c>
      <c r="EN180" s="60">
        <f>(D180+H180+L180+P180+T180+X180+AB180+AF180+AJ180+AN180+AR180+AV180+AZ180+BD180+BH180+BL180+BP180+BT180+BX180+CB180+CF180+CJ180+CN180+CR180+CV180+CZ180+DD180+DH180+DL180+DP180+DT180+DX180+EB180+EF180+EJ180)</f>
        <v>0</v>
      </c>
      <c r="EO180" s="61" t="e">
        <f>(EM180/(EN180+EM180)*100)</f>
        <v>#DIV/0!</v>
      </c>
      <c r="EP180" s="62">
        <f>(F180+J180+N180+R180+V180+Z180+AD180+AH180+AL180+AP180+AT180+AX180+BB180+BF180+BJ180+BN180+BR180+BV180+BZ180+CD180+CH180+CL180+CP180+CT180+CX180+DB180+DF180+DJ180+DN180+DR180+DV180+DZ180+ED180+EH180+EL180)</f>
        <v>0</v>
      </c>
      <c r="EQ180" s="63">
        <f>COUNTIF(C180:EL180,"1.m")</f>
        <v>0</v>
      </c>
      <c r="ER180" s="63">
        <f>COUNTIF(C180:EL180,"2.m")</f>
        <v>0</v>
      </c>
      <c r="ES180" s="63">
        <f>COUNTIF(C180:EL180,"3.m")</f>
        <v>0</v>
      </c>
      <c r="ET180" s="64">
        <f>COUNTIF(C180:EL180,"4.m")</f>
        <v>0</v>
      </c>
      <c r="EU180" s="89">
        <f>COUNTIF(C180:EL180,"5.m")</f>
        <v>0</v>
      </c>
    </row>
    <row r="181" spans="1:151" ht="19.95" customHeight="1" x14ac:dyDescent="0.3">
      <c r="A181" s="73">
        <v>177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9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37"/>
      <c r="EM181" s="88">
        <f>SUM(C181+G181+K181+O181+S181+W181+AA181+AE181+AI181+AM181+AQ181+AU181+AY181+BC181+BG181+BK181+BO181+BS181+BW181+CA181+CE181+CI181+CM181+CQ181+CU181+CY181+DC181+DG181+DK181+DO181+DS181+DW181+EA181+EE181+EI181)</f>
        <v>0</v>
      </c>
      <c r="EN181" s="60">
        <f>(D181+H181+L181+P181+T181+X181+AB181+AF181+AJ181+AN181+AR181+AV181+AZ181+BD181+BH181+BL181+BP181+BT181+BX181+CB181+CF181+CJ181+CN181+CR181+CV181+CZ181+DD181+DH181+DL181+DP181+DT181+DX181+EB181+EF181+EJ181)</f>
        <v>0</v>
      </c>
      <c r="EO181" s="61" t="e">
        <f>(EM181/(EN181+EM181)*100)</f>
        <v>#DIV/0!</v>
      </c>
      <c r="EP181" s="62">
        <f>(F181+J181+N181+R181+V181+Z181+AD181+AH181+AL181+AP181+AT181+AX181+BB181+BF181+BJ181+BN181+BR181+BV181+BZ181+CD181+CH181+CL181+CP181+CT181+CX181+DB181+DF181+DJ181+DN181+DR181+DV181+DZ181+ED181+EH181+EL181)</f>
        <v>0</v>
      </c>
      <c r="EQ181" s="63">
        <f>COUNTIF(C181:EL181,"1.m")</f>
        <v>0</v>
      </c>
      <c r="ER181" s="63">
        <f>COUNTIF(C181:EL181,"2.m")</f>
        <v>0</v>
      </c>
      <c r="ES181" s="63">
        <f>COUNTIF(C181:EL181,"3.m")</f>
        <v>0</v>
      </c>
      <c r="ET181" s="64">
        <f>COUNTIF(C181:EL181,"4.m")</f>
        <v>0</v>
      </c>
      <c r="EU181" s="89">
        <f>COUNTIF(C181:EL181,"5.m")</f>
        <v>0</v>
      </c>
    </row>
    <row r="182" spans="1:151" ht="19.95" customHeight="1" x14ac:dyDescent="0.3">
      <c r="A182" s="73">
        <v>178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5"/>
      <c r="CM182" s="36"/>
      <c r="CN182" s="34"/>
      <c r="CO182" s="34"/>
      <c r="CP182" s="37"/>
      <c r="CQ182" s="33"/>
      <c r="CR182" s="34"/>
      <c r="CS182" s="34"/>
      <c r="CT182" s="35"/>
      <c r="CU182" s="36"/>
      <c r="CV182" s="34"/>
      <c r="CW182" s="34"/>
      <c r="CX182" s="37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5"/>
      <c r="EI182" s="33"/>
      <c r="EJ182" s="34"/>
      <c r="EK182" s="34"/>
      <c r="EL182" s="37"/>
      <c r="EM182" s="88">
        <f>SUM(C182+G182+K182+O182+S182+W182+AA182+AE182+AI182+AM182+AQ182+AU182+AY182+BC182+BG182+BK182+BO182+BS182+BW182+CA182+CE182+CI182+CM182+CQ182+CU182+CY182+DC182+DG182+DK182+DO182+DS182+DW182+EA182+EE182+EI182)</f>
        <v>0</v>
      </c>
      <c r="EN182" s="60">
        <f>(D182+H182+L182+P182+T182+X182+AB182+AF182+AJ182+AN182+AR182+AV182+AZ182+BD182+BH182+BL182+BP182+BT182+BX182+CB182+CF182+CJ182+CN182+CR182+CV182+CZ182+DD182+DH182+DL182+DP182+DT182+DX182+EB182+EF182+EJ182)</f>
        <v>0</v>
      </c>
      <c r="EO182" s="61" t="e">
        <f>(EM182/(EN182+EM182)*100)</f>
        <v>#DIV/0!</v>
      </c>
      <c r="EP182" s="62">
        <f>(F182+J182+N182+R182+V182+Z182+AD182+AH182+AL182+AP182+AT182+AX182+BB182+BF182+BJ182+BN182+BR182+BV182+BZ182+CD182+CH182+CL182+CP182+CT182+CX182+DB182+DF182+DJ182+DN182+DR182+DV182+DZ182+ED182+EH182+EL182)</f>
        <v>0</v>
      </c>
      <c r="EQ182" s="63">
        <f>COUNTIF(C182:EL182,"1.m")</f>
        <v>0</v>
      </c>
      <c r="ER182" s="63">
        <f>COUNTIF(C182:EL182,"2.m")</f>
        <v>0</v>
      </c>
      <c r="ES182" s="63">
        <f>COUNTIF(C182:EL182,"3.m")</f>
        <v>0</v>
      </c>
      <c r="ET182" s="64">
        <f>COUNTIF(C182:EL182,"4.m")</f>
        <v>0</v>
      </c>
      <c r="EU182" s="89">
        <f>COUNTIF(C182:EL182,"5.m")</f>
        <v>0</v>
      </c>
    </row>
    <row r="183" spans="1:151" ht="19.95" customHeight="1" x14ac:dyDescent="0.3">
      <c r="A183" s="73">
        <v>179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7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7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8"/>
      <c r="EI183" s="33"/>
      <c r="EJ183" s="34"/>
      <c r="EK183" s="34"/>
      <c r="EL183" s="37"/>
      <c r="EM183" s="88">
        <f>SUM(C183+G183+K183+O183+S183+W183+AA183+AE183+AI183+AM183+AQ183+AU183+AY183+BC183+BG183+BK183+BO183+BS183+BW183+CA183+CE183+CI183+CM183+CQ183+CU183+CY183+DC183+DG183+DK183+DO183+DS183+DW183+EA183+EE183+EI183)</f>
        <v>0</v>
      </c>
      <c r="EN183" s="60">
        <f>(D183+H183+L183+P183+T183+X183+AB183+AF183+AJ183+AN183+AR183+AV183+AZ183+BD183+BH183+BL183+BP183+BT183+BX183+CB183+CF183+CJ183+CN183+CR183+CV183+CZ183+DD183+DH183+DL183+DP183+DT183+DX183+EB183+EF183+EJ183)</f>
        <v>0</v>
      </c>
      <c r="EO183" s="61" t="e">
        <f>(EM183/(EN183+EM183)*100)</f>
        <v>#DIV/0!</v>
      </c>
      <c r="EP183" s="62">
        <f>(F183+J183+N183+R183+V183+Z183+AD183+AH183+AL183+AP183+AT183+AX183+BB183+BF183+BJ183+BN183+BR183+BV183+BZ183+CD183+CH183+CL183+CP183+CT183+CX183+DB183+DF183+DJ183+DN183+DR183+DV183+DZ183+ED183+EH183+EL183)</f>
        <v>0</v>
      </c>
      <c r="EQ183" s="63">
        <f>COUNTIF(C183:EL183,"1.m")</f>
        <v>0</v>
      </c>
      <c r="ER183" s="63">
        <f>COUNTIF(C183:EL183,"2.m")</f>
        <v>0</v>
      </c>
      <c r="ES183" s="63">
        <f>COUNTIF(C183:EL183,"3.m")</f>
        <v>0</v>
      </c>
      <c r="ET183" s="64">
        <f>COUNTIF(C183:EL183,"4.m")</f>
        <v>0</v>
      </c>
      <c r="EU183" s="89">
        <v>0</v>
      </c>
    </row>
    <row r="184" spans="1:151" ht="19.95" customHeight="1" x14ac:dyDescent="0.3">
      <c r="A184" s="73">
        <v>180</v>
      </c>
      <c r="B184" s="76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5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37"/>
      <c r="EM184" s="88">
        <f>SUM(C184+G184+K184+O184+S184+W184+AA184+AE184+AI184+AM184+AQ184+AU184+AY184+BC184+BG184+BK184+BO184+BS184+BW184+CA184+CE184+CI184+CM184+CQ184+CU184+CY184+DC184+DG184+DK184+DO184+DS184+DW184+EA184+EE184+EI184)</f>
        <v>0</v>
      </c>
      <c r="EN184" s="60">
        <f>(D184+H184+L184+P184+T184+X184+AB184+AF184+AJ184+AN184+AR184+AV184+AZ184+BD184+BH184+BL184+BP184+BT184+BX184+CB184+CF184+CJ184+CN184+CR184+CV184+CZ184+DD184+DH184+DL184+DP184+DT184+DX184+EB184+EF184+EJ184)</f>
        <v>0</v>
      </c>
      <c r="EO184" s="61" t="e">
        <f>(EM184/(EN184+EM184)*100)</f>
        <v>#DIV/0!</v>
      </c>
      <c r="EP184" s="62">
        <f>(F184+J184+N184+R184+V184+Z184+AD184+AH184+AL184+AP184+AT184+AX184+BB184+BF184+BJ184+BN184+BR184+BV184+BZ184+CD184+CH184+CL184+CP184+CT184+CX184+DB184+DF184+DJ184+DN184+DR184+DV184+DZ184+ED184+EH184+EL184)</f>
        <v>0</v>
      </c>
      <c r="EQ184" s="63">
        <f>COUNTIF(C184:EL184,"1.m")</f>
        <v>0</v>
      </c>
      <c r="ER184" s="63">
        <f>COUNTIF(C184:EL184,"2.m")</f>
        <v>0</v>
      </c>
      <c r="ES184" s="63">
        <f>COUNTIF(C184:EL184,"3.m")</f>
        <v>0</v>
      </c>
      <c r="ET184" s="64">
        <f>COUNTIF(C184:EL184,"4.m")</f>
        <v>0</v>
      </c>
      <c r="EU184" s="89">
        <f>COUNTIF(C184:EL184,"5.m")</f>
        <v>0</v>
      </c>
    </row>
    <row r="185" spans="1:151" ht="19.95" customHeight="1" x14ac:dyDescent="0.3">
      <c r="A185" s="73">
        <v>181</v>
      </c>
      <c r="B185" s="77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7"/>
      <c r="BK185" s="33"/>
      <c r="BL185" s="34"/>
      <c r="BM185" s="34"/>
      <c r="BN185" s="35"/>
      <c r="BO185" s="36"/>
      <c r="BP185" s="34"/>
      <c r="BQ185" s="34"/>
      <c r="BR185" s="37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5"/>
      <c r="CE185" s="36"/>
      <c r="CF185" s="34"/>
      <c r="CG185" s="34"/>
      <c r="CH185" s="39"/>
      <c r="CI185" s="33"/>
      <c r="CJ185" s="34"/>
      <c r="CK185" s="34"/>
      <c r="CL185" s="35"/>
      <c r="CM185" s="36"/>
      <c r="CN185" s="34"/>
      <c r="CO185" s="34"/>
      <c r="CP185" s="37"/>
      <c r="CQ185" s="33"/>
      <c r="CR185" s="34"/>
      <c r="CS185" s="34"/>
      <c r="CT185" s="35"/>
      <c r="CU185" s="36"/>
      <c r="CV185" s="34"/>
      <c r="CW185" s="34"/>
      <c r="CX185" s="37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7"/>
      <c r="DO185" s="33"/>
      <c r="DP185" s="34"/>
      <c r="DQ185" s="34"/>
      <c r="DR185" s="35"/>
      <c r="DS185" s="36"/>
      <c r="DT185" s="34"/>
      <c r="DU185" s="34"/>
      <c r="DV185" s="37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5"/>
      <c r="EI185" s="33"/>
      <c r="EJ185" s="34"/>
      <c r="EK185" s="34"/>
      <c r="EL185" s="37"/>
      <c r="EM185" s="88">
        <f>SUM(C185+G185+K185+O185+S185+W185+AA185+AE185+AI185+AM185+AQ185+AU185+AY185+BC185+BG185+BK185+BO185+BS185+BW185+CA185+CE185+CI185+CM185+CQ185+CU185+CY185+DC185+DG185+DK185+DO185+DS185+DW185+EA185+EE185+EI185)</f>
        <v>0</v>
      </c>
      <c r="EN185" s="60">
        <f>(D185+H185+L185+P185+T185+X185+AB185+AF185+AJ185+AN185+AR185+AV185+AZ185+BD185+BH185+BL185+BP185+BT185+BX185+CB185+CF185+CJ185+CN185+CR185+CV185+CZ185+DD185+DH185+DL185+DP185+DT185+DX185+EB185+EF185+EJ185)</f>
        <v>0</v>
      </c>
      <c r="EO185" s="61" t="e">
        <f>(EM185/(EN185+EM185)*100)</f>
        <v>#DIV/0!</v>
      </c>
      <c r="EP185" s="62">
        <f>(F185+J185+N185+R185+V185+Z185+AD185+AH185+AL185+AP185+AT185+AX185+BB185+BF185+BJ185+BN185+BR185+BV185+BZ185+CD185+CH185+CL185+CP185+CT185+CX185+DB185+DF185+DJ185+DN185+DR185+DV185+DZ185+ED185+EH185+EL185)</f>
        <v>0</v>
      </c>
      <c r="EQ185" s="63">
        <f>COUNTIF(C185:EL185,"1.m")</f>
        <v>0</v>
      </c>
      <c r="ER185" s="63">
        <f>COUNTIF(C185:EL185,"2.m")</f>
        <v>0</v>
      </c>
      <c r="ES185" s="63">
        <f>COUNTIF(C185:EL185,"3.m")</f>
        <v>0</v>
      </c>
      <c r="ET185" s="64">
        <f>COUNTIF(C185:EL185,"4.m")</f>
        <v>0</v>
      </c>
      <c r="EU185" s="89">
        <f>COUNTIF(C185:EL185,"5.m")</f>
        <v>0</v>
      </c>
    </row>
    <row r="186" spans="1:151" ht="19.95" customHeight="1" x14ac:dyDescent="0.3">
      <c r="A186" s="73">
        <v>182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37"/>
      <c r="EM186" s="88">
        <f>SUM(C186+G186+K186+O186+S186+W186+AA186+AE186+AI186+AM186+AQ186+AU186+AY186+BC186+BG186+BK186+BO186+BS186+BW186+CA186+CE186+CI186+CM186+CQ186+CU186+CY186+DC186+DG186+DK186+DO186+DS186+DW186+EA186+EE186+EI186)</f>
        <v>0</v>
      </c>
      <c r="EN186" s="60">
        <f>(D186+H186+L186+P186+T186+X186+AB186+AF186+AJ186+AN186+AR186+AV186+AZ186+BD186+BH186+BL186+BP186+BT186+BX186+CB186+CF186+CJ186+CN186+CR186+CV186+CZ186+DD186+DH186+DL186+DP186+DT186+DX186+EB186+EF186+EJ186)</f>
        <v>0</v>
      </c>
      <c r="EO186" s="61" t="e">
        <f>(EM186/(EN186+EM186)*100)</f>
        <v>#DIV/0!</v>
      </c>
      <c r="EP186" s="62">
        <f>(F186+J186+N186+R186+V186+Z186+AD186+AH186+AL186+AP186+AT186+AX186+BB186+BF186+BJ186+BN186+BR186+BV186+BZ186+CD186+CH186+CL186+CP186+CT186+CX186+DB186+DF186+DJ186+DN186+DR186+DV186+DZ186+ED186+EH186+EL186)</f>
        <v>0</v>
      </c>
      <c r="EQ186" s="63">
        <f>COUNTIF(C186:EL186,"1.m")</f>
        <v>0</v>
      </c>
      <c r="ER186" s="63">
        <f>COUNTIF(C186:EL186,"2.m")</f>
        <v>0</v>
      </c>
      <c r="ES186" s="63">
        <f>COUNTIF(C186:EL186,"3.m")</f>
        <v>0</v>
      </c>
      <c r="ET186" s="64">
        <f>COUNTIF(C186:EL186,"4.m")</f>
        <v>0</v>
      </c>
      <c r="EU186" s="89">
        <f>COUNTIF(C186:EL186,"5.m")</f>
        <v>0</v>
      </c>
    </row>
    <row r="187" spans="1:151" ht="19.95" customHeight="1" x14ac:dyDescent="0.3">
      <c r="A187" s="73">
        <v>183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5"/>
      <c r="EA187" s="36"/>
      <c r="EB187" s="34"/>
      <c r="EC187" s="34"/>
      <c r="ED187" s="37"/>
      <c r="EE187" s="33"/>
      <c r="EF187" s="34"/>
      <c r="EG187" s="34"/>
      <c r="EH187" s="38"/>
      <c r="EI187" s="33"/>
      <c r="EJ187" s="34"/>
      <c r="EK187" s="34"/>
      <c r="EL187" s="37"/>
      <c r="EM187" s="88">
        <f>SUM(C187+G187+K187+O187+S187+W187+AA187+AE187+AI187+AM187+AQ187+AU187+AY187+BC187+BG187+BK187+BO187+BS187+BW187+CA187+CE187+CI187+CM187+CQ187+CU187+CY187+DC187+DG187+DK187+DO187+DS187+DW187+EA187+EE187+EI187)</f>
        <v>0</v>
      </c>
      <c r="EN187" s="60">
        <f>(D187+H187+L187+P187+T187+X187+AB187+AF187+AJ187+AN187+AR187+AV187+AZ187+BD187+BH187+BL187+BP187+BT187+BX187+CB187+CF187+CJ187+CN187+CR187+CV187+CZ187+DD187+DH187+DL187+DP187+DT187+DX187+EB187+EF187+EJ187)</f>
        <v>0</v>
      </c>
      <c r="EO187" s="61" t="e">
        <f>(EM187/(EN187+EM187)*100)</f>
        <v>#DIV/0!</v>
      </c>
      <c r="EP187" s="62">
        <f>(F187+J187+N187+R187+V187+Z187+AD187+AH187+AL187+AP187+AT187+AX187+BB187+BF187+BJ187+BN187+BR187+BV187+BZ187+CD187+CH187+CL187+CP187+CT187+CX187+DB187+DF187+DJ187+DN187+DR187+DV187+DZ187+ED187+EH187+EL187)</f>
        <v>0</v>
      </c>
      <c r="EQ187" s="63">
        <f>COUNTIF(C187:EL187,"1.m")</f>
        <v>0</v>
      </c>
      <c r="ER187" s="63">
        <f>COUNTIF(C187:EL187,"2.m")</f>
        <v>0</v>
      </c>
      <c r="ES187" s="63">
        <f>COUNTIF(C187:EL187,"3.m")</f>
        <v>0</v>
      </c>
      <c r="ET187" s="64">
        <f>COUNTIF(C187:EL187,"4.m")</f>
        <v>0</v>
      </c>
      <c r="EU187" s="89">
        <f>COUNTIF(C187:EL187,"5.m")</f>
        <v>0</v>
      </c>
    </row>
    <row r="188" spans="1:151" ht="19.95" customHeight="1" x14ac:dyDescent="0.3">
      <c r="A188" s="73">
        <v>184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8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37"/>
      <c r="EM188" s="88">
        <f>SUM(C188+G188+K188+O188+S188+W188+AA188+AE188+AI188+AM188+AQ188+AU188+AY188+BC188+BG188+BK188+BO188+BS188+BW188+CA188+CE188+CI188+CM188+CQ188+CU188+CY188+DC188+DG188+DK188+DO188+DS188+DW188+EA188+EE188+EI188)</f>
        <v>0</v>
      </c>
      <c r="EN188" s="60">
        <f>(D188+H188+L188+P188+T188+X188+AB188+AF188+AJ188+AN188+AR188+AV188+AZ188+BD188+BH188+BL188+BP188+BT188+BX188+CB188+CF188+CJ188+CN188+CR188+CV188+CZ188+DD188+DH188+DL188+DP188+DT188+DX188+EB188+EF188+EJ188)</f>
        <v>0</v>
      </c>
      <c r="EO188" s="61" t="e">
        <f>(EM188/(EN188+EM188)*100)</f>
        <v>#DIV/0!</v>
      </c>
      <c r="EP188" s="62">
        <f>(F188+J188+N188+R188+V188+Z188+AD188+AH188+AL188+AP188+AT188+AX188+BB188+BF188+BJ188+BN188+BR188+BV188+BZ188+CD188+CH188+CL188+CP188+CT188+CX188+DB188+DF188+DJ188+DN188+DR188+DV188+DZ188+ED188+EH188+EL188)</f>
        <v>0</v>
      </c>
      <c r="EQ188" s="63">
        <f>COUNTIF(C188:EL188,"1.m")</f>
        <v>0</v>
      </c>
      <c r="ER188" s="63">
        <f>COUNTIF(C188:EL188,"2.m")</f>
        <v>0</v>
      </c>
      <c r="ES188" s="63">
        <f>COUNTIF(C188:EL188,"3.m")</f>
        <v>0</v>
      </c>
      <c r="ET188" s="64">
        <f>COUNTIF(C188:EL188,"4.m")</f>
        <v>0</v>
      </c>
      <c r="EU188" s="89">
        <f>COUNTIF(C188:EL188,"5.m")</f>
        <v>0</v>
      </c>
    </row>
    <row r="189" spans="1:151" ht="19.95" customHeight="1" x14ac:dyDescent="0.3">
      <c r="A189" s="73">
        <v>185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5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37"/>
      <c r="EM189" s="88">
        <f>SUM(C189+G189+K189+O189+S189+W189+AA189+AE189+AI189+AM189+AQ189+AU189+AY189+BC189+BG189+BK189+BO189+BS189+BW189+CA189+CE189+CI189+CM189+CQ189+CU189+CY189+DC189+DG189+DK189+DO189+DS189+DW189+EA189+EE189+EI189)</f>
        <v>0</v>
      </c>
      <c r="EN189" s="60">
        <f>(D189+H189+L189+P189+T189+X189+AB189+AF189+AJ189+AN189+AR189+AV189+AZ189+BD189+BH189+BL189+BP189+BT189+BX189+CB189+CF189+CJ189+CN189+CR189+CV189+CZ189+DD189+DH189+DL189+DP189+DT189+DX189+EB189+EF189+EJ189)</f>
        <v>0</v>
      </c>
      <c r="EO189" s="61" t="e">
        <f>(EM189/(EN189+EM189)*100)</f>
        <v>#DIV/0!</v>
      </c>
      <c r="EP189" s="62">
        <f>(F189+J189+N189+R189+V189+Z189+AD189+AH189+AL189+AP189+AT189+AX189+BB189+BF189+BJ189+BN189+BR189+BV189+BZ189+CD189+CH189+CL189+CP189+CT189+CX189+DB189+DF189+DJ189+DN189+DR189+DV189+DZ189+ED189+EH189+EL189)</f>
        <v>0</v>
      </c>
      <c r="EQ189" s="63">
        <f>COUNTIF(C189:EL189,"1.m")</f>
        <v>0</v>
      </c>
      <c r="ER189" s="63">
        <f>COUNTIF(C189:EL189,"2.m")</f>
        <v>0</v>
      </c>
      <c r="ES189" s="63">
        <f>COUNTIF(C189:EL189,"3.m")</f>
        <v>0</v>
      </c>
      <c r="ET189" s="64">
        <f>COUNTIF(C189:EL189,"4.m")</f>
        <v>0</v>
      </c>
      <c r="EU189" s="89">
        <f>COUNTIF(C189:EL189,"5.m")</f>
        <v>0</v>
      </c>
    </row>
    <row r="190" spans="1:151" ht="19.95" customHeight="1" x14ac:dyDescent="0.3">
      <c r="A190" s="73">
        <v>186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37"/>
      <c r="EM190" s="88">
        <f>SUM(C190+G190+K190+O190+S190+W190+AA190+AE190+AI190+AM190+AQ190+AU190+AY190+BC190+BG190+BK190+BO190+BS190+BW190+CA190+CE190+CI190+CM190+CQ190+CU190+CY190+DC190+DG190+DK190+DO190+DS190+DW190+EA190+EE190+EI190)</f>
        <v>0</v>
      </c>
      <c r="EN190" s="60">
        <f>(D190+H190+L190+P190+T190+X190+AB190+AF190+AJ190+AN190+AR190+AV190+AZ190+BD190+BH190+BL190+BP190+BT190+BX190+CB190+CF190+CJ190+CN190+CR190+CV190+CZ190+DD190+DH190+DL190+DP190+DT190+DX190+EB190+EF190+EJ190)</f>
        <v>0</v>
      </c>
      <c r="EO190" s="61" t="e">
        <f>(EM190/(EN190+EM190)*100)</f>
        <v>#DIV/0!</v>
      </c>
      <c r="EP190" s="62">
        <f>(F190+J190+N190+R190+V190+Z190+AD190+AH190+AL190+AP190+AT190+AX190+BB190+BF190+BJ190+BN190+BR190+BV190+BZ190+CD190+CH190+CL190+CP190+CT190+CX190+DB190+DF190+DJ190+DN190+DR190+DV190+DZ190+ED190+EH190+EL190)</f>
        <v>0</v>
      </c>
      <c r="EQ190" s="63">
        <f>COUNTIF(C190:EL190,"1.m")</f>
        <v>0</v>
      </c>
      <c r="ER190" s="63">
        <f>COUNTIF(C190:EL190,"2.m")</f>
        <v>0</v>
      </c>
      <c r="ES190" s="63">
        <f>COUNTIF(C190:EL190,"3.m")</f>
        <v>0</v>
      </c>
      <c r="ET190" s="64">
        <f>COUNTIF(C190:EL190,"4.m")</f>
        <v>0</v>
      </c>
      <c r="EU190" s="89">
        <f>COUNTIF(C190:EL190,"5.m")</f>
        <v>0</v>
      </c>
    </row>
    <row r="191" spans="1:151" ht="19.95" customHeight="1" x14ac:dyDescent="0.3">
      <c r="A191" s="73">
        <v>187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5"/>
      <c r="EA191" s="36"/>
      <c r="EB191" s="34"/>
      <c r="EC191" s="34"/>
      <c r="ED191" s="39"/>
      <c r="EE191" s="33"/>
      <c r="EF191" s="34"/>
      <c r="EG191" s="34"/>
      <c r="EH191" s="35"/>
      <c r="EI191" s="33"/>
      <c r="EJ191" s="34"/>
      <c r="EK191" s="34"/>
      <c r="EL191" s="37"/>
      <c r="EM191" s="88">
        <f>SUM(C191+G191+K191+O191+S191+W191+AA191+AE191+AI191+AM191+AQ191+AU191+AY191+BC191+BG191+BK191+BO191+BS191+BW191+CA191+CE191+CI191+CM191+CQ191+CU191+CY191+DC191+DG191+DK191+DO191+DS191+DW191+EA191+EE191+EI191)</f>
        <v>0</v>
      </c>
      <c r="EN191" s="60">
        <f>(D191+H191+L191+P191+T191+X191+AB191+AF191+AJ191+AN191+AR191+AV191+AZ191+BD191+BH191+BL191+BP191+BT191+BX191+CB191+CF191+CJ191+CN191+CR191+CV191+CZ191+DD191+DH191+DL191+DP191+DT191+DX191+EB191+EF191+EJ191)</f>
        <v>0</v>
      </c>
      <c r="EO191" s="61" t="e">
        <f>(EM191/(EN191+EM191)*100)</f>
        <v>#DIV/0!</v>
      </c>
      <c r="EP191" s="62">
        <f>(F191+J191+N191+R191+V191+Z191+AD191+AH191+AL191+AP191+AT191+AX191+BB191+BF191+BJ191+BN191+BR191+BV191+BZ191+CD191+CH191+CL191+CP191+CT191+CX191+DB191+DF191+DJ191+DN191+DR191+DV191+DZ191+ED191+EH191+EL191)</f>
        <v>0</v>
      </c>
      <c r="EQ191" s="63">
        <f>COUNTIF(C191:EL191,"1.m")</f>
        <v>0</v>
      </c>
      <c r="ER191" s="63">
        <f>COUNTIF(C191:EL191,"2.m")</f>
        <v>0</v>
      </c>
      <c r="ES191" s="63">
        <f>COUNTIF(C191:EL191,"3.m")</f>
        <v>0</v>
      </c>
      <c r="ET191" s="64">
        <f>COUNTIF(C191:EL191,"4.m")</f>
        <v>0</v>
      </c>
      <c r="EU191" s="89">
        <f>COUNTIF(C191:EL191,"5.m")</f>
        <v>0</v>
      </c>
    </row>
    <row r="192" spans="1:151" ht="19.95" customHeight="1" x14ac:dyDescent="0.3">
      <c r="A192" s="73">
        <v>188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37"/>
      <c r="EM192" s="88">
        <f>SUM(C192+G192+K192+O192+S192+W192+AA192+AE192+AI192+AM192+AQ192+AU192+AY192+BC192+BG192+BK192+BO192+BS192+BW192+CA192+CE192+CI192+CM192+CQ192+CU192+CY192+DC192+DG192+DK192+DO192+DS192+DW192+EA192+EE192+EI192)</f>
        <v>0</v>
      </c>
      <c r="EN192" s="60">
        <f>(D192+H192+L192+P192+T192+X192+AB192+AF192+AJ192+AN192+AR192+AV192+AZ192+BD192+BH192+BL192+BP192+BT192+BX192+CB192+CF192+CJ192+CN192+CR192+CV192+CZ192+DD192+DH192+DL192+DP192+DT192+DX192+EB192+EF192+EJ192)</f>
        <v>0</v>
      </c>
      <c r="EO192" s="61" t="e">
        <f>(EM192/(EN192+EM192)*100)</f>
        <v>#DIV/0!</v>
      </c>
      <c r="EP192" s="62">
        <f>(F192+J192+N192+R192+V192+Z192+AD192+AH192+AL192+AP192+AT192+AX192+BB192+BF192+BJ192+BN192+BR192+BV192+BZ192+CD192+CH192+CL192+CP192+CT192+CX192+DB192+DF192+DJ192+DN192+DR192+DV192+DZ192+ED192+EH192+EL192)</f>
        <v>0</v>
      </c>
      <c r="EQ192" s="63">
        <f>COUNTIF(C192:EL192,"1.m")</f>
        <v>0</v>
      </c>
      <c r="ER192" s="63">
        <f>COUNTIF(C192:EL192,"2.m")</f>
        <v>0</v>
      </c>
      <c r="ES192" s="63">
        <f>COUNTIF(C192:EL192,"3.m")</f>
        <v>0</v>
      </c>
      <c r="ET192" s="64">
        <f>COUNTIF(C192:EL192,"4.m")</f>
        <v>0</v>
      </c>
      <c r="EU192" s="89">
        <f>COUNTIF(C192:EL192,"5.m")</f>
        <v>0</v>
      </c>
    </row>
    <row r="193" spans="1:151" ht="19.95" customHeight="1" x14ac:dyDescent="0.3">
      <c r="A193" s="73">
        <v>189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37"/>
      <c r="EM193" s="88">
        <f>SUM(C193+G193+K193+O193+S193+W193+AA193+AE193+AI193+AM193+AQ193+AU193+AY193+BC193+BG193+BK193+BO193+BS193+BW193+CA193+CE193+CI193+CM193+CQ193+CU193+CY193+DC193+DG193+DK193+DO193+DS193+DW193+EA193+EE193+EI193)</f>
        <v>0</v>
      </c>
      <c r="EN193" s="60">
        <f>(D193+H193+L193+P193+T193+X193+AB193+AF193+AJ193+AN193+AR193+AV193+AZ193+BD193+BH193+BL193+BP193+BT193+BX193+CB193+CF193+CJ193+CN193+CR193+CV193+CZ193+DD193+DH193+DL193+DP193+DT193+DX193+EB193+EF193+EJ193)</f>
        <v>0</v>
      </c>
      <c r="EO193" s="61" t="e">
        <f>(EM193/(EN193+EM193)*100)</f>
        <v>#DIV/0!</v>
      </c>
      <c r="EP193" s="62">
        <f>(F193+J193+N193+R193+V193+Z193+AD193+AH193+AL193+AP193+AT193+AX193+BB193+BF193+BJ193+BN193+BR193+BV193+BZ193+CD193+CH193+CL193+CP193+CT193+CX193+DB193+DF193+DJ193+DN193+DR193+DV193+DZ193+ED193+EH193+EL193)</f>
        <v>0</v>
      </c>
      <c r="EQ193" s="63">
        <f>COUNTIF(C193:EL193,"1.m")</f>
        <v>0</v>
      </c>
      <c r="ER193" s="63">
        <f>COUNTIF(C193:EL193,"2.m")</f>
        <v>0</v>
      </c>
      <c r="ES193" s="63">
        <f>COUNTIF(C193:EL193,"3.m")</f>
        <v>0</v>
      </c>
      <c r="ET193" s="64">
        <f>COUNTIF(C193:EL193,"4.m")</f>
        <v>0</v>
      </c>
      <c r="EU193" s="89">
        <f>COUNTIF(C193:EL193,"5.m")</f>
        <v>0</v>
      </c>
    </row>
    <row r="194" spans="1:151" ht="19.95" customHeight="1" x14ac:dyDescent="0.3">
      <c r="A194" s="73">
        <v>190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37"/>
      <c r="EM194" s="88">
        <f>SUM(C194+G194+K194+O194+S194+W194+AA194+AE194+AI194+AM194+AQ194+AU194+AY194+BC194+BG194+BK194+BO194+BS194+BW194+CA194+CE194+CI194+CM194+CQ194+CU194+CY194+DC194+DG194+DK194+DO194+DS194+DW194+EA194+EE194+EI194)</f>
        <v>0</v>
      </c>
      <c r="EN194" s="60">
        <f>(D194+H194+L194+P194+T194+X194+AB194+AF194+AJ194+AN194+AR194+AV194+AZ194+BD194+BH194+BL194+BP194+BT194+BX194+CB194+CF194+CJ194+CN194+CR194+CV194+CZ194+DD194+DH194+DL194+DP194+DT194+DX194+EB194+EF194+EJ194)</f>
        <v>0</v>
      </c>
      <c r="EO194" s="61" t="e">
        <f>(EM194/(EN194+EM194)*100)</f>
        <v>#DIV/0!</v>
      </c>
      <c r="EP194" s="62">
        <f>(F194+J194+N194+R194+V194+Z194+AD194+AH194+AL194+AP194+AT194+AX194+BB194+BF194+BJ194+BN194+BR194+BV194+BZ194+CD194+CH194+CL194+CP194+CT194+CX194+DB194+DF194+DJ194+DN194+DR194+DV194+DZ194+ED194+EH194+EL194)</f>
        <v>0</v>
      </c>
      <c r="EQ194" s="63">
        <f>COUNTIF(C194:EL194,"1.m")</f>
        <v>0</v>
      </c>
      <c r="ER194" s="63">
        <f>COUNTIF(C194:EL194,"2.m")</f>
        <v>0</v>
      </c>
      <c r="ES194" s="63">
        <f>COUNTIF(C194:EL194,"3.m")</f>
        <v>0</v>
      </c>
      <c r="ET194" s="64">
        <f>COUNTIF(C194:EL194,"4.m")</f>
        <v>0</v>
      </c>
      <c r="EU194" s="89">
        <f>COUNTIF(C194:EL194,"5.m")</f>
        <v>0</v>
      </c>
    </row>
    <row r="195" spans="1:151" ht="19.95" customHeight="1" x14ac:dyDescent="0.3">
      <c r="A195" s="73">
        <v>191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37"/>
      <c r="EM195" s="88">
        <f>SUM(C195+G195+K195+O195+S195+W195+AA195+AE195+AI195+AM195+AQ195+AU195+AY195+BC195+BG195+BK195+BO195+BS195+BW195+CA195+CE195+CI195+CM195+CQ195+CU195+CY195+DC195+DG195+DK195+DO195+DS195+DW195+EA195+EE195+EI195)</f>
        <v>0</v>
      </c>
      <c r="EN195" s="60">
        <f>(D195+H195+L195+P195+T195+X195+AB195+AF195+AJ195+AN195+AR195+AV195+AZ195+BD195+BH195+BL195+BP195+BT195+BX195+CB195+CF195+CJ195+CN195+CR195+CV195+CZ195+DD195+DH195+DL195+DP195+DT195+DX195+EB195+EF195+EJ195)</f>
        <v>0</v>
      </c>
      <c r="EO195" s="61" t="e">
        <f>(EM195/(EN195+EM195)*100)</f>
        <v>#DIV/0!</v>
      </c>
      <c r="EP195" s="62">
        <f>(F195+J195+N195+R195+V195+Z195+AD195+AH195+AL195+AP195+AT195+AX195+BB195+BF195+BJ195+BN195+BR195+BV195+BZ195+CD195+CH195+CL195+CP195+CT195+CX195+DB195+DF195+DJ195+DN195+DR195+DV195+DZ195+ED195+EH195+EL195)</f>
        <v>0</v>
      </c>
      <c r="EQ195" s="63">
        <f>COUNTIF(C195:EL195,"1.m")</f>
        <v>0</v>
      </c>
      <c r="ER195" s="63">
        <f>COUNTIF(C195:EL195,"2.m")</f>
        <v>0</v>
      </c>
      <c r="ES195" s="63">
        <f>COUNTIF(C195:EL195,"3.m")</f>
        <v>0</v>
      </c>
      <c r="ET195" s="64">
        <f>COUNTIF(C195:EL195,"4.m")</f>
        <v>0</v>
      </c>
      <c r="EU195" s="89">
        <f>COUNTIF(C195:EL195,"5.m")</f>
        <v>0</v>
      </c>
    </row>
    <row r="196" spans="1:151" ht="19.95" customHeight="1" x14ac:dyDescent="0.3">
      <c r="A196" s="73">
        <v>192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37"/>
      <c r="EM196" s="88">
        <f>SUM(C196+G196+K196+O196+S196+W196+AA196+AE196+AI196+AM196+AQ196+AU196+AY196+BC196+BG196+BK196+BO196+BS196+BW196+CA196+CE196+CI196+CM196+CQ196+CU196+CY196+DC196+DG196+DK196+DO196+DS196+DW196+EA196+EE196+EI196)</f>
        <v>0</v>
      </c>
      <c r="EN196" s="60">
        <f>(D196+H196+L196+P196+T196+X196+AB196+AF196+AJ196+AN196+AR196+AV196+AZ196+BD196+BH196+BL196+BP196+BT196+BX196+CB196+CF196+CJ196+CN196+CR196+CV196+CZ196+DD196+DH196+DL196+DP196+DT196+DX196+EB196+EF196+EJ196)</f>
        <v>0</v>
      </c>
      <c r="EO196" s="61" t="e">
        <f>(EM196/(EN196+EM196)*100)</f>
        <v>#DIV/0!</v>
      </c>
      <c r="EP196" s="62">
        <f>(F196+J196+N196+R196+V196+Z196+AD196+AH196+AL196+AP196+AT196+AX196+BB196+BF196+BJ196+BN196+BR196+BV196+BZ196+CD196+CH196+CL196+CP196+CT196+CX196+DB196+DF196+DJ196+DN196+DR196+DV196+DZ196+ED196+EH196+EL196)</f>
        <v>0</v>
      </c>
      <c r="EQ196" s="63">
        <f>COUNTIF(C196:EL196,"1.m")</f>
        <v>0</v>
      </c>
      <c r="ER196" s="63">
        <f>COUNTIF(C196:EL196,"2.m")</f>
        <v>0</v>
      </c>
      <c r="ES196" s="63">
        <f>COUNTIF(C196:EL196,"3.m")</f>
        <v>0</v>
      </c>
      <c r="ET196" s="64">
        <f>COUNTIF(C196:EL196,"4.m")</f>
        <v>0</v>
      </c>
      <c r="EU196" s="89">
        <f>COUNTIF(C196:EL196,"5.m")</f>
        <v>0</v>
      </c>
    </row>
    <row r="197" spans="1:151" ht="19.95" customHeight="1" x14ac:dyDescent="0.3">
      <c r="A197" s="73">
        <v>193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34"/>
      <c r="BN197" s="38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37"/>
      <c r="EM197" s="88">
        <f>SUM(C197+G197+K197+O197+S197+W197+AA197+AE197+AI197+AM197+AQ197+AU197+AY197+BC197+BG197+BK197+BO197+BS197+BW197+CA197+CE197+CI197+CM197+CQ197+CU197+CY197+DC197+DG197+DK197+DO197+DS197+DW197+EA197+EE197+EI197)</f>
        <v>0</v>
      </c>
      <c r="EN197" s="60">
        <f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>(EM197/(EN197+EM197)*100)</f>
        <v>#DIV/0!</v>
      </c>
      <c r="EP197" s="62">
        <f>(F197+J197+N197+R197+V197+Z197+AD197+AH197+AL197+AP197+AT197+AX197+BB197+BF197+BJ197+BN197+BR197+BV197+BZ197+CD197+CH197+CL197+CP197+CT197+CX197+DB197+DF197+DJ197+DN197+DR197+DV197+DZ197+ED197+EH197+EL197)</f>
        <v>0</v>
      </c>
      <c r="EQ197" s="63">
        <f>COUNTIF(C197:EL197,"1.m")</f>
        <v>0</v>
      </c>
      <c r="ER197" s="63">
        <f>COUNTIF(C197:EL197,"2.m")</f>
        <v>0</v>
      </c>
      <c r="ES197" s="63">
        <f>COUNTIF(C197:EL197,"3.m")</f>
        <v>0</v>
      </c>
      <c r="ET197" s="64">
        <f>COUNTIF(C197:EL197,"4.m")</f>
        <v>0</v>
      </c>
      <c r="EU197" s="89">
        <f>COUNTIF(C197:EL197,"5.m")</f>
        <v>0</v>
      </c>
    </row>
    <row r="198" spans="1:151" ht="19.95" customHeight="1" x14ac:dyDescent="0.3">
      <c r="A198" s="73">
        <v>194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41"/>
      <c r="BN198" s="42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37"/>
      <c r="EM198" s="88">
        <f>SUM(C198+G198+K198+O198+S198+W198+AA198+AE198+AI198+AM198+AQ198+AU198+AY198+BC198+BG198+BK198+BO198+BS198+BW198+CA198+CE198+CI198+CM198+CQ198+CU198+CY198+DC198+DG198+DK198+DO198+DS198+DW198+EA198+EE198+EI198)</f>
        <v>0</v>
      </c>
      <c r="EN198" s="60">
        <f>(D198+H198+L198+P198+T198+X198+AB198+AF198+AJ198+AN198+AR198+AV198+AZ198+BD198+BH198+BL198+BP198+BT198+BX198+CB198+CF198+CJ198+CN198+CR198+CV198+CZ198+DD198+DH198+DL198+DP198+DT198+DX198+EB198+EF198+EJ198)</f>
        <v>0</v>
      </c>
      <c r="EO198" s="61" t="e">
        <f>(EM198/(EN198+EM198)*100)</f>
        <v>#DIV/0!</v>
      </c>
      <c r="EP198" s="62">
        <f>(F198+J198+N198+R198+V198+Z198+AD198+AH198+AL198+AP198+AT198+AX198+BB198+BF198+BJ198+BN198+BR198+BV198+BZ198+CD198+CH198+CL198+CP198+CT198+CX198+DB198+DF198+DJ198+DN198+DR198+DV198+DZ198+ED198+EH198+EL198)</f>
        <v>0</v>
      </c>
      <c r="EQ198" s="63">
        <f>COUNTIF(C198:EL198,"1.m")</f>
        <v>0</v>
      </c>
      <c r="ER198" s="63">
        <f>COUNTIF(C198:EL198,"2.m")</f>
        <v>0</v>
      </c>
      <c r="ES198" s="63">
        <f>COUNTIF(C198:EL198,"3.m")</f>
        <v>0</v>
      </c>
      <c r="ET198" s="64">
        <f>COUNTIF(C198:EL198,"4.m")</f>
        <v>0</v>
      </c>
      <c r="EU198" s="89">
        <f>COUNTIF(C198:EL198,"5.m")</f>
        <v>0</v>
      </c>
    </row>
    <row r="199" spans="1:151" ht="19.95" customHeight="1" x14ac:dyDescent="0.3">
      <c r="A199" s="73">
        <v>195</v>
      </c>
      <c r="B199" s="76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37"/>
      <c r="EM199" s="88">
        <f>SUM(C199+G199+K199+O199+S199+W199+AA199+AE199+AI199+AM199+AQ199+AU199+AY199+BC199+BG199+BK199+BO199+BS199+BW199+CA199+CE199+CI199+CM199+CQ199+CU199+CY199+DC199+DG199+DK199+DO199+DS199+DW199+EA199+EE199+EI199)</f>
        <v>0</v>
      </c>
      <c r="EN199" s="60">
        <f>(D199+H199+L199+P199+T199+X199+AB199+AF199+AJ199+AN199+AR199+AV199+AZ199+BD199+BH199+BL199+BP199+BT199+BX199+CB199+CF199+CJ199+CN199+CR199+CV199+CZ199+DD199+DH199+DL199+DP199+DT199+DX199+EB199+EF199+EJ199)</f>
        <v>0</v>
      </c>
      <c r="EO199" s="61" t="e">
        <f>(EM199/(EN199+EM199)*100)</f>
        <v>#DIV/0!</v>
      </c>
      <c r="EP199" s="62">
        <f>(F199+J199+N199+R199+V199+Z199+AD199+AH199+AL199+AP199+AT199+AX199+BB199+BF199+BJ199+BN199+BR199+BV199+BZ199+CD199+CH199+CL199+CP199+CT199+CX199+DB199+DF199+DJ199+DN199+DR199+DV199+DZ199+ED199+EH199+EL199)</f>
        <v>0</v>
      </c>
      <c r="EQ199" s="63">
        <f>COUNTIF(C199:EL199,"1.m")</f>
        <v>0</v>
      </c>
      <c r="ER199" s="63">
        <f>COUNTIF(C199:EL199,"2.m")</f>
        <v>0</v>
      </c>
      <c r="ES199" s="63">
        <f>COUNTIF(C199:EL199,"3.m")</f>
        <v>0</v>
      </c>
      <c r="ET199" s="64">
        <f>COUNTIF(C199:EL199,"4.m")</f>
        <v>0</v>
      </c>
      <c r="EU199" s="89">
        <f>COUNTIF(C199:EL199,"5.m")</f>
        <v>0</v>
      </c>
    </row>
    <row r="200" spans="1:151" ht="19.95" customHeight="1" x14ac:dyDescent="0.3">
      <c r="A200" s="73">
        <v>196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37"/>
      <c r="EM200" s="88">
        <f>SUM(C200+G200+K200+O200+S200+W200+AA200+AE200+AI200+AM200+AQ200+AU200+AY200+BC200+BG200+BK200+BO200+BS200+BW200+CA200+CE200+CI200+CM200+CQ200+CU200+CY200+DC200+DG200+DK200+DO200+DS200+DW200+EA200+EE200+EI200)</f>
        <v>0</v>
      </c>
      <c r="EN200" s="60">
        <f>(D200+H200+L200+P200+T200+X200+AB200+AF200+AJ200+AN200+AR200+AV200+AZ200+BD200+BH200+BL200+BP200+BT200+BX200+CB200+CF200+CJ200+CN200+CR200+CV200+CZ200+DD200+DH200+DL200+DP200+DT200+DX200+EB200+EF200+EJ200)</f>
        <v>0</v>
      </c>
      <c r="EO200" s="61" t="e">
        <f>(EM200/(EN200+EM200)*100)</f>
        <v>#DIV/0!</v>
      </c>
      <c r="EP200" s="62">
        <f>(F200+J200+N200+R200+V200+Z200+AD200+AH200+AL200+AP200+AT200+AX200+BB200+BF200+BJ200+BN200+BR200+BV200+BZ200+CD200+CH200+CL200+CP200+CT200+CX200+DB200+DF200+DJ200+DN200+DR200+DV200+DZ200+ED200+EH200+EL200)</f>
        <v>0</v>
      </c>
      <c r="EQ200" s="63">
        <f>COUNTIF(C200:EL200,"1.m")</f>
        <v>0</v>
      </c>
      <c r="ER200" s="63">
        <f>COUNTIF(C200:EL200,"2.m")</f>
        <v>0</v>
      </c>
      <c r="ES200" s="63">
        <f>COUNTIF(C200:EL200,"3.m")</f>
        <v>0</v>
      </c>
      <c r="ET200" s="64">
        <f>COUNTIF(C200:EL200,"4.m")</f>
        <v>0</v>
      </c>
      <c r="EU200" s="89">
        <f>COUNTIF(C200:EL200,"5.m")</f>
        <v>0</v>
      </c>
    </row>
    <row r="201" spans="1:151" ht="19.95" customHeight="1" x14ac:dyDescent="0.3">
      <c r="A201" s="73">
        <v>197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37"/>
      <c r="EM201" s="88">
        <f>SUM(C201+G201+K201+O201+S201+W201+AA201+AE201+AI201+AM201+AQ201+AU201+AY201+BC201+BG201+BK201+BO201+BS201+BW201+CA201+CE201+CI201+CM201+CQ201+CU201+CY201+DC201+DG201+DK201+DO201+DS201+DW201+EA201+EE201+EI201)</f>
        <v>0</v>
      </c>
      <c r="EN201" s="60">
        <f>(D201+H201+L201+P201+T201+X201+AB201+AF201+AJ201+AN201+AR201+AV201+AZ201+BD201+BH201+BL201+BP201+BT201+BX201+CB201+CF201+CJ201+CN201+CR201+CV201+CZ201+DD201+DH201+DL201+DP201+DT201+DX201+EB201+EF201+EJ201)</f>
        <v>0</v>
      </c>
      <c r="EO201" s="61" t="e">
        <f>(EM201/(EN201+EM201)*100)</f>
        <v>#DIV/0!</v>
      </c>
      <c r="EP201" s="62">
        <f>(F201+J201+N201+R201+V201+Z201+AD201+AH201+AL201+AP201+AT201+AX201+BB201+BF201+BJ201+BN201+BR201+BV201+BZ201+CD201+CH201+CL201+CP201+CT201+CX201+DB201+DF201+DJ201+DN201+DR201+DV201+DZ201+ED201+EH201+EL201)</f>
        <v>0</v>
      </c>
      <c r="EQ201" s="63">
        <f>COUNTIF(C201:EL201,"1.m")</f>
        <v>0</v>
      </c>
      <c r="ER201" s="63">
        <f>COUNTIF(C201:EL201,"2.m")</f>
        <v>0</v>
      </c>
      <c r="ES201" s="63">
        <f>COUNTIF(C201:EL201,"3.m")</f>
        <v>0</v>
      </c>
      <c r="ET201" s="64">
        <f>COUNTIF(C201:EL201,"4.m")</f>
        <v>0</v>
      </c>
      <c r="EU201" s="89">
        <f>COUNTIF(C201:EL201,"5.m")</f>
        <v>0</v>
      </c>
    </row>
    <row r="202" spans="1:151" ht="19.95" customHeight="1" x14ac:dyDescent="0.3">
      <c r="A202" s="73">
        <v>198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37"/>
      <c r="EM202" s="88">
        <f>SUM(C202+G202+K202+O202+S202+W202+AA202+AE202+AI202+AM202+AQ202+AU202+AY202+BC202+BG202+BK202+BO202+BS202+BW202+CA202+CE202+CI202+CM202+CQ202+CU202+CY202+DC202+DG202+DK202+DO202+DS202+DW202+EA202+EE202+EI202)</f>
        <v>0</v>
      </c>
      <c r="EN202" s="60">
        <f>(D202+H202+L202+P202+T202+X202+AB202+AF202+AJ202+AN202+AR202+AV202+AZ202+BD202+BH202+BL202+BP202+BT202+BX202+CB202+CF202+CJ202+CN202+CR202+CV202+CZ202+DD202+DH202+DL202+DP202+DT202+DX202+EB202+EF202+EJ202)</f>
        <v>0</v>
      </c>
      <c r="EO202" s="61" t="e">
        <f>(EM202/(EN202+EM202)*100)</f>
        <v>#DIV/0!</v>
      </c>
      <c r="EP202" s="62">
        <f>(F202+J202+N202+R202+V202+Z202+AD202+AH202+AL202+AP202+AT202+AX202+BB202+BF202+BJ202+BN202+BR202+BV202+BZ202+CD202+CH202+CL202+CP202+CT202+CX202+DB202+DF202+DJ202+DN202+DR202+DV202+DZ202+ED202+EH202+EL202)</f>
        <v>0</v>
      </c>
      <c r="EQ202" s="63">
        <f>COUNTIF(C202:EL202,"1.m")</f>
        <v>0</v>
      </c>
      <c r="ER202" s="63">
        <f>COUNTIF(C202:EL202,"2.m")</f>
        <v>0</v>
      </c>
      <c r="ES202" s="63">
        <f>COUNTIF(C202:EL202,"3.m")</f>
        <v>0</v>
      </c>
      <c r="ET202" s="64">
        <f>COUNTIF(C202:EL202,"4.m")</f>
        <v>0</v>
      </c>
      <c r="EU202" s="89">
        <f>COUNTIF(C202:EL202,"5.m")</f>
        <v>0</v>
      </c>
    </row>
    <row r="203" spans="1:151" ht="19.95" customHeight="1" x14ac:dyDescent="0.3">
      <c r="A203" s="73">
        <v>199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37"/>
      <c r="EM203" s="88">
        <f>SUM(C203+G203+K203+O203+S203+W203+AA203+AE203+AI203+AM203+AQ203+AU203+AY203+BC203+BG203+BK203+BO203+BS203+BW203+CA203+CE203+CI203+CM203+CQ203+CU203+CY203+DC203+DG203+DK203+DO203+DS203+DW203+EA203+EE203+EI203)</f>
        <v>0</v>
      </c>
      <c r="EN203" s="60">
        <f>(D203+H203+L203+P203+T203+X203+AB203+AF203+AJ203+AN203+AR203+AV203+AZ203+BD203+BH203+BL203+BP203+BT203+BX203+CB203+CF203+CJ203+CN203+CR203+CV203+CZ203+DD203+DH203+DL203+DP203+DT203+DX203+EB203+EF203+EJ203)</f>
        <v>0</v>
      </c>
      <c r="EO203" s="61" t="e">
        <f>(EM203/(EN203+EM203)*100)</f>
        <v>#DIV/0!</v>
      </c>
      <c r="EP203" s="62">
        <f>(F203+J203+N203+R203+V203+Z203+AD203+AH203+AL203+AP203+AT203+AX203+BB203+BF203+BJ203+BN203+BR203+BV203+BZ203+CD203+CH203+CL203+CP203+CT203+CX203+DB203+DF203+DJ203+DN203+DR203+DV203+DZ203+ED203+EH203+EL203)</f>
        <v>0</v>
      </c>
      <c r="EQ203" s="63">
        <f>COUNTIF(C203:EL203,"1.m")</f>
        <v>0</v>
      </c>
      <c r="ER203" s="63">
        <f>COUNTIF(C203:EL203,"2.m")</f>
        <v>0</v>
      </c>
      <c r="ES203" s="63">
        <f>COUNTIF(C203:EL203,"3.m")</f>
        <v>0</v>
      </c>
      <c r="ET203" s="64">
        <f>COUNTIF(C203:EL203,"4.m")</f>
        <v>0</v>
      </c>
      <c r="EU203" s="89">
        <f>COUNTIF(C203:EL203,"5.m")</f>
        <v>0</v>
      </c>
    </row>
    <row r="204" spans="1:151" ht="19.95" customHeight="1" x14ac:dyDescent="0.3">
      <c r="A204" s="73">
        <v>200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37"/>
      <c r="EM204" s="88">
        <f>SUM(C204+G204+K204+O204+S204+W204+AA204+AE204+AI204+AM204+AQ204+AU204+AY204+BC204+BG204+BK204+BO204+BS204+BW204+CA204+CE204+CI204+CM204+CQ204+CU204+CY204+DC204+DG204+DK204+DO204+DS204+DW204+EA204+EE204+EI204)</f>
        <v>0</v>
      </c>
      <c r="EN204" s="60">
        <f>(D204+H204+L204+P204+T204+X204+AB204+AF204+AJ204+AN204+AR204+AV204+AZ204+BD204+BH204+BL204+BP204+BT204+BX204+CB204+CF204+CJ204+CN204+CR204+CV204+CZ204+DD204+DH204+DL204+DP204+DT204+DX204+EB204+EF204+EJ204)</f>
        <v>0</v>
      </c>
      <c r="EO204" s="61" t="e">
        <f>(EM204/(EN204+EM204)*100)</f>
        <v>#DIV/0!</v>
      </c>
      <c r="EP204" s="62">
        <f>(F204+J204+N204+R204+V204+Z204+AD204+AH204+AL204+AP204+AT204+AX204+BB204+BF204+BJ204+BN204+BR204+BV204+BZ204+CD204+CH204+CL204+CP204+CT204+CX204+DB204+DF204+DJ204+DN204+DR204+DV204+DZ204+ED204+EH204+EL204)</f>
        <v>0</v>
      </c>
      <c r="EQ204" s="63">
        <f>COUNTIF(C204:EL204,"1.m")</f>
        <v>0</v>
      </c>
      <c r="ER204" s="63">
        <f>COUNTIF(C204:EL204,"2.m")</f>
        <v>0</v>
      </c>
      <c r="ES204" s="63">
        <f>COUNTIF(C204:EL204,"3.m")</f>
        <v>0</v>
      </c>
      <c r="ET204" s="64">
        <f>COUNTIF(C204:EL204,"4.m")</f>
        <v>0</v>
      </c>
      <c r="EU204" s="89">
        <f>COUNTIF(C204:EL204,"5.m")</f>
        <v>0</v>
      </c>
    </row>
    <row r="205" spans="1:151" ht="19.95" customHeight="1" x14ac:dyDescent="0.3">
      <c r="A205" s="73">
        <v>201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5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9"/>
      <c r="DO205" s="33"/>
      <c r="DP205" s="34"/>
      <c r="DQ205" s="34"/>
      <c r="DR205" s="38"/>
      <c r="DS205" s="36"/>
      <c r="DT205" s="34"/>
      <c r="DU205" s="34"/>
      <c r="DV205" s="39"/>
      <c r="DW205" s="33"/>
      <c r="DX205" s="34"/>
      <c r="DY205" s="34"/>
      <c r="DZ205" s="38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37"/>
      <c r="EM205" s="88">
        <f>SUM(C205+G205+K205+O205+S205+W205+AA205+AE205+AI205+AM205+AQ205+AU205+AY205+BC205+BG205+BK205+BO205+BS205+BW205+CA205+CE205+CI205+CM205+CQ205+CU205+CY205+DC205+DG205+DK205+DO205+DS205+DW205+EA205+EE205+EI205)</f>
        <v>0</v>
      </c>
      <c r="EN205" s="60">
        <f>(D205+H205+L205+P205+T205+X205+AB205+AF205+AJ205+AN205+AR205+AV205+AZ205+BD205+BH205+BL205+BP205+BT205+BX205+CB205+CF205+CJ205+CN205+CR205+CV205+CZ205+DD205+DH205+DL205+DP205+DT205+DX205+EB205+EF205+EJ205)</f>
        <v>0</v>
      </c>
      <c r="EO205" s="61" t="e">
        <f>(EM205/(EN205+EM205)*100)</f>
        <v>#DIV/0!</v>
      </c>
      <c r="EP205" s="62">
        <f>(F205+J205+N205+R205+V205+Z205+AD205+AH205+AL205+AP205+AT205+AX205+BB205+BF205+BJ205+BN205+BR205+BV205+BZ205+CD205+CH205+CL205+CP205+CT205+CX205+DB205+DF205+DJ205+DN205+DR205+DV205+DZ205+ED205+EH205+EL205)</f>
        <v>0</v>
      </c>
      <c r="EQ205" s="63">
        <f>COUNTIF(C205:EL205,"1.m")</f>
        <v>0</v>
      </c>
      <c r="ER205" s="63">
        <f>COUNTIF(C205:EL205,"2.m")</f>
        <v>0</v>
      </c>
      <c r="ES205" s="63">
        <f>COUNTIF(C205:EL205,"3.m")</f>
        <v>0</v>
      </c>
      <c r="ET205" s="64">
        <f>COUNTIF(C205:EL205,"4.m")</f>
        <v>0</v>
      </c>
      <c r="EU205" s="89">
        <f>COUNTIF(C205:EL205,"5.m")</f>
        <v>0</v>
      </c>
    </row>
    <row r="206" spans="1:151" ht="19.95" customHeight="1" x14ac:dyDescent="0.3">
      <c r="A206" s="73">
        <v>202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9"/>
      <c r="BK206" s="33"/>
      <c r="BL206" s="34"/>
      <c r="BM206" s="34"/>
      <c r="BN206" s="38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9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9"/>
      <c r="DW206" s="33"/>
      <c r="DX206" s="34"/>
      <c r="DY206" s="34"/>
      <c r="DZ206" s="35"/>
      <c r="EA206" s="36"/>
      <c r="EB206" s="34"/>
      <c r="EC206" s="34"/>
      <c r="ED206" s="39"/>
      <c r="EE206" s="33"/>
      <c r="EF206" s="34"/>
      <c r="EG206" s="34"/>
      <c r="EH206" s="38"/>
      <c r="EI206" s="33"/>
      <c r="EJ206" s="34"/>
      <c r="EK206" s="34"/>
      <c r="EL206" s="37"/>
      <c r="EM206" s="88">
        <f>SUM(C206+G206+K206+O206+S206+W206+AA206+AE206+AI206+AM206+AQ206+AU206+AY206+BC206+BG206+BK206+BO206+BS206+BW206+CA206+CE206+CI206+CM206+CQ206+CU206+CY206+DC206+DG206+DK206+DO206+DS206+DW206+EA206+EE206+EI206)</f>
        <v>0</v>
      </c>
      <c r="EN206" s="60">
        <f>(D206+H206+L206+P206+T206+X206+AB206+AF206+AJ206+AN206+AR206+AV206+AZ206+BD206+BH206+BL206+BP206+BT206+BX206+CB206+CF206+CJ206+CN206+CR206+CV206+CZ206+DD206+DH206+DL206+DP206+DT206+DX206+EB206+EF206+EJ206)</f>
        <v>0</v>
      </c>
      <c r="EO206" s="61" t="e">
        <f>(EM206/(EN206+EM206)*100)</f>
        <v>#DIV/0!</v>
      </c>
      <c r="EP206" s="62">
        <f>(F206+J206+N206+R206+V206+Z206+AD206+AH206+AL206+AP206+AT206+AX206+BB206+BF206+BJ206+BN206+BR206+BV206+BZ206+CD206+CH206+CL206+CP206+CT206+CX206+DB206+DF206+DJ206+DN206+DR206+DV206+DZ206+ED206+EH206+EL206)</f>
        <v>0</v>
      </c>
      <c r="EQ206" s="63">
        <f>COUNTIF(C206:EL206,"1.m")</f>
        <v>0</v>
      </c>
      <c r="ER206" s="63">
        <f>COUNTIF(C206:EL206,"2.m")</f>
        <v>0</v>
      </c>
      <c r="ES206" s="63">
        <f>COUNTIF(C206:EL206,"3.m")</f>
        <v>0</v>
      </c>
      <c r="ET206" s="64">
        <f>COUNTIF(C206:EL206,"4.m")</f>
        <v>0</v>
      </c>
      <c r="EU206" s="89">
        <f>COUNTIF(C206:EL206,"5.m")</f>
        <v>0</v>
      </c>
    </row>
    <row r="207" spans="1:151" ht="19.95" customHeight="1" x14ac:dyDescent="0.3">
      <c r="A207" s="73">
        <v>203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37"/>
      <c r="EM207" s="88">
        <f>SUM(C207+G207+K207+O207+S207+W207+AA207+AE207+AI207+AM207+AQ207+AU207+AY207+BC207+BG207+BK207+BO207+BS207+BW207+CA207+CE207+CI207+CM207+CQ207+CU207+CY207+DC207+DG207+DK207+DO207+DS207+DW207+EA207+EE207+EI207)</f>
        <v>0</v>
      </c>
      <c r="EN207" s="60">
        <f>(D207+H207+L207+P207+T207+X207+AB207+AF207+AJ207+AN207+AR207+AV207+AZ207+BD207+BH207+BL207+BP207+BT207+BX207+CB207+CF207+CJ207+CN207+CR207+CV207+CZ207+DD207+DH207+DL207+DP207+DT207+DX207+EB207+EF207+EJ207)</f>
        <v>0</v>
      </c>
      <c r="EO207" s="61" t="e">
        <f>(EM207/(EN207+EM207)*100)</f>
        <v>#DIV/0!</v>
      </c>
      <c r="EP207" s="62">
        <f>(F207+J207+N207+R207+V207+Z207+AD207+AH207+AL207+AP207+AT207+AX207+BB207+BF207+BJ207+BN207+BR207+BV207+BZ207+CD207+CH207+CL207+CP207+CT207+CX207+DB207+DF207+DJ207+DN207+DR207+DV207+DZ207+ED207+EH207+EL207)</f>
        <v>0</v>
      </c>
      <c r="EQ207" s="63">
        <f>COUNTIF(C207:EL207,"1.m")</f>
        <v>0</v>
      </c>
      <c r="ER207" s="63">
        <f>COUNTIF(C207:EL207,"2.m")</f>
        <v>0</v>
      </c>
      <c r="ES207" s="63">
        <f>COUNTIF(C207:EL207,"3.m")</f>
        <v>0</v>
      </c>
      <c r="ET207" s="64">
        <f>COUNTIF(C207:EL207,"4.m")</f>
        <v>0</v>
      </c>
      <c r="EU207" s="89">
        <f>COUNTIF(C207:EL207,"5.m")</f>
        <v>0</v>
      </c>
    </row>
    <row r="208" spans="1:151" ht="19.95" customHeight="1" x14ac:dyDescent="0.3">
      <c r="A208" s="73">
        <v>204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41"/>
      <c r="BN208" s="35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7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7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37"/>
      <c r="EM208" s="88">
        <f>SUM(C208+G208+K208+O208+S208+W208+AA208+AE208+AI208+AM208+AQ208+AU208+AY208+BC208+BG208+BK208+BO208+BS208+BW208+CA208+CE208+CI208+CM208+CQ208+CU208+CY208+DC208+DG208+DK208+DO208+DS208+DW208+EA208+EE208+EI208)</f>
        <v>0</v>
      </c>
      <c r="EN208" s="60">
        <f>(D208+H208+L208+P208+T208+X208+AB208+AF208+AJ208+AN208+AR208+AV208+AZ208+BD208+BH208+BL208+BP208+BT208+BX208+CB208+CF208+CJ208+CN208+CR208+CV208+CZ208+DD208+DH208+DL208+DP208+DT208+DX208+EB208+EF208+EJ208)</f>
        <v>0</v>
      </c>
      <c r="EO208" s="61" t="e">
        <f>(EM208/(EN208+EM208)*100)</f>
        <v>#DIV/0!</v>
      </c>
      <c r="EP208" s="62">
        <f>(F208+J208+N208+R208+V208+Z208+AD208+AH208+AL208+AP208+AT208+AX208+BB208+BF208+BJ208+BN208+BR208+BV208+BZ208+CD208+CH208+CL208+CP208+CT208+CX208+DB208+DF208+DJ208+DN208+DR208+DV208+DZ208+ED208+EH208+EL208)</f>
        <v>0</v>
      </c>
      <c r="EQ208" s="63">
        <f>COUNTIF(C208:EL208,"1.m")</f>
        <v>0</v>
      </c>
      <c r="ER208" s="63">
        <f>COUNTIF(C208:EL208,"2.m")</f>
        <v>0</v>
      </c>
      <c r="ES208" s="63">
        <f>COUNTIF(C208:EL208,"3.m")</f>
        <v>0</v>
      </c>
      <c r="ET208" s="64">
        <f>COUNTIF(C208:EL208,"4.m")</f>
        <v>0</v>
      </c>
      <c r="EU208" s="89">
        <f>COUNTIF(C208:EL208,"5.m")</f>
        <v>0</v>
      </c>
    </row>
    <row r="209" spans="1:151" ht="19.95" customHeight="1" x14ac:dyDescent="0.3">
      <c r="A209" s="73">
        <v>205</v>
      </c>
      <c r="B209" s="76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5"/>
      <c r="BW209" s="36"/>
      <c r="BX209" s="34"/>
      <c r="BY209" s="34"/>
      <c r="BZ209" s="37"/>
      <c r="CA209" s="33"/>
      <c r="CB209" s="34"/>
      <c r="CC209" s="34"/>
      <c r="CD209" s="35"/>
      <c r="CE209" s="36"/>
      <c r="CF209" s="34"/>
      <c r="CG209" s="34"/>
      <c r="CH209" s="37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9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37"/>
      <c r="EM209" s="88">
        <f>SUM(C209+G209+K209+O209+S209+W209+AA209+AE209+AI209+AM209+AQ209+AU209+AY209+BC209+BG209+BK209+BO209+BS209+BW209+CA209+CE209+CI209+CM209+CQ209+CU209+CY209+DC209+DG209+DK209+DO209+DS209+DW209+EA209+EE209+EI209)</f>
        <v>0</v>
      </c>
      <c r="EN209" s="60">
        <f>(D209+H209+L209+P209+T209+X209+AB209+AF209+AJ209+AN209+AR209+AV209+AZ209+BD209+BH209+BL209+BP209+BT209+BX209+CB209+CF209+CJ209+CN209+CR209+CV209+CZ209+DD209+DH209+DL209+DP209+DT209+DX209+EB209+EF209+EJ209)</f>
        <v>0</v>
      </c>
      <c r="EO209" s="61" t="e">
        <f>(EM209/(EN209+EM209)*100)</f>
        <v>#DIV/0!</v>
      </c>
      <c r="EP209" s="62">
        <f>(F209+J209+N209+R209+V209+Z209+AD209+AH209+AL209+AP209+AT209+AX209+BB209+BF209+BJ209+BN209+BR209+BV209+BZ209+CD209+CH209+CL209+CP209+CT209+CX209+DB209+DF209+DJ209+DN209+DR209+DV209+DZ209+ED209+EH209+EL209)</f>
        <v>0</v>
      </c>
      <c r="EQ209" s="63">
        <f>COUNTIF(C209:EL209,"1.m")</f>
        <v>0</v>
      </c>
      <c r="ER209" s="63">
        <f>COUNTIF(C209:EL209,"2.m")</f>
        <v>0</v>
      </c>
      <c r="ES209" s="63">
        <f>COUNTIF(C209:EL209,"3.m")</f>
        <v>0</v>
      </c>
      <c r="ET209" s="64">
        <f>COUNTIF(C209:EL209,"4.m")</f>
        <v>0</v>
      </c>
      <c r="EU209" s="89">
        <f>COUNTIF(C209:EL209,"5.m")</f>
        <v>0</v>
      </c>
    </row>
    <row r="210" spans="1:151" ht="19.95" customHeight="1" x14ac:dyDescent="0.3">
      <c r="A210" s="73">
        <v>206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/>
      <c r="BL210" s="34"/>
      <c r="BM210" s="34"/>
      <c r="BN210" s="35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7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5"/>
      <c r="CM210" s="36"/>
      <c r="CN210" s="34"/>
      <c r="CO210" s="34"/>
      <c r="CP210" s="37"/>
      <c r="CQ210" s="33"/>
      <c r="CR210" s="34"/>
      <c r="CS210" s="34"/>
      <c r="CT210" s="35"/>
      <c r="CU210" s="36"/>
      <c r="CV210" s="34"/>
      <c r="CW210" s="34"/>
      <c r="CX210" s="37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5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7"/>
      <c r="EE210" s="33"/>
      <c r="EF210" s="34"/>
      <c r="EG210" s="34"/>
      <c r="EH210" s="35"/>
      <c r="EI210" s="33"/>
      <c r="EJ210" s="34"/>
      <c r="EK210" s="34"/>
      <c r="EL210" s="37"/>
      <c r="EM210" s="88">
        <f>SUM(C210+G210+K210+O210+S210+W210+AA210+AE210+AI210+AM210+AQ210+AU210+AY210+BC210+BG210+BK210+BO210+BS210+BW210+CA210+CE210+CI210+CM210+CQ210+CU210+CY210+DC210+DG210+DK210+DO210+DS210+DW210+EA210+EE210+EI210)</f>
        <v>0</v>
      </c>
      <c r="EN210" s="60">
        <f>(D210+H210+L210+P210+T210+X210+AB210+AF210+AJ210+AN210+AR210+AV210+AZ210+BD210+BH210+BL210+BP210+BT210+BX210+CB210+CF210+CJ210+CN210+CR210+CV210+CZ210+DD210+DH210+DL210+DP210+DT210+DX210+EB210+EF210+EJ210)</f>
        <v>0</v>
      </c>
      <c r="EO210" s="61" t="e">
        <f>(EM210/(EN210+EM210)*100)</f>
        <v>#DIV/0!</v>
      </c>
      <c r="EP210" s="62">
        <f>(F210+J210+N210+R210+V210+Z210+AD210+AH210+AL210+AP210+AT210+AX210+BB210+BF210+BJ210+BN210+BR210+BV210+BZ210+CD210+CH210+CL210+CP210+CT210+CX210+DB210+DF210+DJ210+DN210+DR210+DV210+DZ210+ED210+EH210+EL210)</f>
        <v>0</v>
      </c>
      <c r="EQ210" s="63">
        <f>COUNTIF(C210:EL210,"1.m")</f>
        <v>0</v>
      </c>
      <c r="ER210" s="63">
        <f>COUNTIF(C210:EL210,"2.m")</f>
        <v>0</v>
      </c>
      <c r="ES210" s="63">
        <f>COUNTIF(C210:EL210,"3.m")</f>
        <v>0</v>
      </c>
      <c r="ET210" s="64">
        <f>COUNTIF(C210:EL210,"4.m")</f>
        <v>0</v>
      </c>
      <c r="EU210" s="89">
        <f>COUNTIF(C210:EL210,"5.m")</f>
        <v>0</v>
      </c>
    </row>
    <row r="211" spans="1:151" ht="19.95" customHeight="1" x14ac:dyDescent="0.3">
      <c r="A211" s="73">
        <v>207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8"/>
      <c r="DS211" s="36"/>
      <c r="DT211" s="34"/>
      <c r="DU211" s="34"/>
      <c r="DV211" s="37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37"/>
      <c r="EM211" s="88">
        <f>SUM(C211+G211+K211+O211+S211+W211+AA211+AE211+AI211+AM211+AQ211+AU211+AY211+BC211+BG211+BK211+BO211+BS211+BW211+CA211+CE211+CI211+CM211+CQ211+CU211+CY211+DC211+DG211+DK211+DO211+DS211+DW211+EA211+EE211+EI211)</f>
        <v>0</v>
      </c>
      <c r="EN211" s="60">
        <f>(D211+H211+L211+P211+T211+X211+AB211+AF211+AJ211+AN211+AR211+AV211+AZ211+BD211+BH211+BL211+BP211+BT211+BX211+CB211+CF211+CJ211+CN211+CR211+CV211+CZ211+DD211+DH211+DL211+DP211+DT211+DX211+EB211+EF211+EJ211)</f>
        <v>0</v>
      </c>
      <c r="EO211" s="61" t="e">
        <f>(EM211/(EN211+EM211)*100)</f>
        <v>#DIV/0!</v>
      </c>
      <c r="EP211" s="62">
        <f>(F211+J211+N211+R211+V211+Z211+AD211+AH211+AL211+AP211+AT211+AX211+BB211+BF211+BJ211+BN211+BR211+BV211+BZ211+CD211+CH211+CL211+CP211+CT211+CX211+DB211+DF211+DJ211+DN211+DR211+DV211+DZ211+ED211+EH211+EL211)</f>
        <v>0</v>
      </c>
      <c r="EQ211" s="63">
        <f>COUNTIF(C211:EL211,"1.m")</f>
        <v>0</v>
      </c>
      <c r="ER211" s="63">
        <f>COUNTIF(C211:EL211,"2.m")</f>
        <v>0</v>
      </c>
      <c r="ES211" s="63">
        <f>COUNTIF(C211:EL211,"3.m")</f>
        <v>0</v>
      </c>
      <c r="ET211" s="64">
        <f>COUNTIF(C211:EL211,"4.m")</f>
        <v>0</v>
      </c>
      <c r="EU211" s="89">
        <f>COUNTIF(C211:EL211,"5.m")</f>
        <v>0</v>
      </c>
    </row>
    <row r="212" spans="1:151" ht="19.95" customHeight="1" x14ac:dyDescent="0.3">
      <c r="A212" s="73">
        <v>208</v>
      </c>
      <c r="B212" s="76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8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5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37"/>
      <c r="EM212" s="88">
        <f>SUM(C212+G212+K212+O212+S212+W212+AA212+AE212+AI212+AM212+AQ212+AU212+AY212+BC212+BG212+BK212+BO212+BS212+BW212+CA212+CE212+CI212+CM212+CQ212+CU212+CY212+DC212+DG212+DK212+DO212+DS212+DW212+EA212+EE212+EI212)</f>
        <v>0</v>
      </c>
      <c r="EN212" s="60">
        <f>(D212+H212+L212+P212+T212+X212+AB212+AF212+AJ212+AN212+AR212+AV212+AZ212+BD212+BH212+BL212+BP212+BT212+BX212+CB212+CF212+CJ212+CN212+CR212+CV212+CZ212+DD212+DH212+DL212+DP212+DT212+DX212+EB212+EF212+EJ212)</f>
        <v>0</v>
      </c>
      <c r="EO212" s="61" t="e">
        <f>(EM212/(EN212+EM212)*100)</f>
        <v>#DIV/0!</v>
      </c>
      <c r="EP212" s="62">
        <f>(F212+J212+N212+R212+V212+Z212+AD212+AH212+AL212+AP212+AT212+AX212+BB212+BF212+BJ212+BN212+BR212+BV212+BZ212+CD212+CH212+CL212+CP212+CT212+CX212+DB212+DF212+DJ212+DN212+DR212+DV212+DZ212+ED212+EH212+EL212)</f>
        <v>0</v>
      </c>
      <c r="EQ212" s="63">
        <f>COUNTIF(C212:EL212,"1.m")</f>
        <v>0</v>
      </c>
      <c r="ER212" s="63">
        <f>COUNTIF(C212:EL212,"2.m")</f>
        <v>0</v>
      </c>
      <c r="ES212" s="63">
        <f>COUNTIF(C212:EL212,"3.m")</f>
        <v>0</v>
      </c>
      <c r="ET212" s="64">
        <f>COUNTIF(C212:EL212,"4.m")</f>
        <v>0</v>
      </c>
      <c r="EU212" s="89">
        <f>COUNTIF(C212:EL212,"5.m")</f>
        <v>0</v>
      </c>
    </row>
    <row r="213" spans="1:151" ht="19.95" customHeight="1" x14ac:dyDescent="0.3">
      <c r="A213" s="73">
        <v>209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9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9"/>
      <c r="DW213" s="33"/>
      <c r="DX213" s="34"/>
      <c r="DY213" s="34"/>
      <c r="DZ213" s="38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37"/>
      <c r="EM213" s="88">
        <f>SUM(C213+G213+K213+O213+S213+W213+AA213+AE213+AI213+AM213+AQ213+AU213+AY213+BC213+BG213+BK213+BO213+BS213+BW213+CA213+CE213+CI213+CM213+CQ213+CU213+CY213+DC213+DG213+DK213+DO213+DS213+DW213+EA213+EE213+EI213)</f>
        <v>0</v>
      </c>
      <c r="EN213" s="60">
        <f>(D213+H213+L213+P213+T213+X213+AB213+AF213+AJ213+AN213+AR213+AV213+AZ213+BD213+BH213+BL213+BP213+BT213+BX213+CB213+CF213+CJ213+CN213+CR213+CV213+CZ213+DD213+DH213+DL213+DP213+DT213+DX213+EB213+EF213+EJ213)</f>
        <v>0</v>
      </c>
      <c r="EO213" s="61" t="e">
        <f>(EM213/(EN213+EM213)*100)</f>
        <v>#DIV/0!</v>
      </c>
      <c r="EP213" s="62">
        <f>(F213+J213+N213+R213+V213+Z213+AD213+AH213+AL213+AP213+AT213+AX213+BB213+BF213+BJ213+BN213+BR213+BV213+BZ213+CD213+CH213+CL213+CP213+CT213+CX213+DB213+DF213+DJ213+DN213+DR213+DV213+DZ213+ED213+EH213+EL213)</f>
        <v>0</v>
      </c>
      <c r="EQ213" s="63">
        <f>COUNTIF(C213:EL213,"1.m")</f>
        <v>0</v>
      </c>
      <c r="ER213" s="63">
        <f>COUNTIF(C213:EL213,"2.m")</f>
        <v>0</v>
      </c>
      <c r="ES213" s="63">
        <f>COUNTIF(C213:EL213,"3.m")</f>
        <v>0</v>
      </c>
      <c r="ET213" s="64">
        <f>COUNTIF(C213:EL213,"4.m")</f>
        <v>0</v>
      </c>
      <c r="EU213" s="89">
        <f>COUNTIF(C213:EL213,"5.m")</f>
        <v>0</v>
      </c>
    </row>
    <row r="214" spans="1:151" ht="19.95" customHeight="1" x14ac:dyDescent="0.3">
      <c r="A214" s="73">
        <v>210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5"/>
      <c r="CM214" s="36"/>
      <c r="CN214" s="34"/>
      <c r="CO214" s="34"/>
      <c r="CP214" s="37"/>
      <c r="CQ214" s="33"/>
      <c r="CR214" s="34"/>
      <c r="CS214" s="34"/>
      <c r="CT214" s="35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37"/>
      <c r="EM214" s="88">
        <f>SUM(C214+G214+K214+O214+S214+W214+AA214+AE214+AI214+AM214+AQ214+AU214+AY214+BC214+BG214+BK214+BO214+BS214+BW214+CA214+CE214+CI214+CM214+CQ214+CU214+CY214+DC214+DG214+DK214+DO214+DS214+DW214+EA214+EE214+EI214)</f>
        <v>0</v>
      </c>
      <c r="EN214" s="60">
        <f>(D214+H214+L214+P214+T214+X214+AB214+AF214+AJ214+AN214+AR214+AV214+AZ214+BD214+BH214+BL214+BP214+BT214+BX214+CB214+CF214+CJ214+CN214+CR214+CV214+CZ214+DD214+DH214+DL214+DP214+DT214+DX214+EB214+EF214+EJ214)</f>
        <v>0</v>
      </c>
      <c r="EO214" s="61" t="e">
        <f>(EM214/(EN214+EM214)*100)</f>
        <v>#DIV/0!</v>
      </c>
      <c r="EP214" s="62">
        <f>(F214+J214+N214+R214+V214+Z214+AD214+AH214+AL214+AP214+AT214+AX214+BB214+BF214+BJ214+BN214+BR214+BV214+BZ214+CD214+CH214+CL214+CP214+CT214+CX214+DB214+DF214+DJ214+DN214+DR214+DV214+DZ214+ED214+EH214+EL214)</f>
        <v>0</v>
      </c>
      <c r="EQ214" s="63">
        <f>COUNTIF(C214:EL214,"1.m")</f>
        <v>0</v>
      </c>
      <c r="ER214" s="63">
        <f>COUNTIF(C214:EL214,"2.m")</f>
        <v>0</v>
      </c>
      <c r="ES214" s="63">
        <f>COUNTIF(C214:EL214,"3.m")</f>
        <v>0</v>
      </c>
      <c r="ET214" s="64">
        <f>COUNTIF(C214:EL214,"4.m")</f>
        <v>0</v>
      </c>
      <c r="EU214" s="89">
        <f>COUNTIF(C214:EL214,"5.m")</f>
        <v>0</v>
      </c>
    </row>
    <row r="215" spans="1:151" ht="19.95" customHeight="1" x14ac:dyDescent="0.3">
      <c r="A215" s="73">
        <v>211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8"/>
      <c r="EI215" s="33"/>
      <c r="EJ215" s="34"/>
      <c r="EK215" s="34"/>
      <c r="EL215" s="37"/>
      <c r="EM215" s="88">
        <f>SUM(C215+G215+K215+O215+S215+W215+AA215+AE215+AI215+AM215+AQ215+AU215+AY215+BC215+BG215+BK215+BO215+BS215+BW215+CA215+CE215+CI215+CM215+CQ215+CU215+CY215+DC215+DG215+DK215+DO215+DS215+DW215+EA215+EE215+EI215)</f>
        <v>0</v>
      </c>
      <c r="EN215" s="60">
        <f>(D215+H215+L215+P215+T215+X215+AB215+AF215+AJ215+AN215+AR215+AV215+AZ215+BD215+BH215+BL215+BP215+BT215+BX215+CB215+CF215+CJ215+CN215+CR215+CV215+CZ215+DD215+DH215+DL215+DP215+DT215+DX215+EB215+EF215+EJ215)</f>
        <v>0</v>
      </c>
      <c r="EO215" s="61" t="e">
        <f>(EM215/(EN215+EM215)*100)</f>
        <v>#DIV/0!</v>
      </c>
      <c r="EP215" s="62">
        <f>(F215+J215+N215+R215+V215+Z215+AD215+AH215+AL215+AP215+AT215+AX215+BB215+BF215+BJ215+BN215+BR215+BV215+BZ215+CD215+CH215+CL215+CP215+CT215+CX215+DB215+DF215+DJ215+DN215+DR215+DV215+DZ215+ED215+EH215+EL215)</f>
        <v>0</v>
      </c>
      <c r="EQ215" s="63">
        <f>COUNTIF(C215:EL215,"1.m")</f>
        <v>0</v>
      </c>
      <c r="ER215" s="63">
        <f>COUNTIF(C215:EL215,"2.m")</f>
        <v>0</v>
      </c>
      <c r="ES215" s="63">
        <f>COUNTIF(C215:EL215,"3.m")</f>
        <v>0</v>
      </c>
      <c r="ET215" s="64">
        <f>COUNTIF(C215:EL215,"4.m")</f>
        <v>0</v>
      </c>
      <c r="EU215" s="89">
        <f>COUNTIF(C215:EL215,"5.m")</f>
        <v>0</v>
      </c>
    </row>
    <row r="216" spans="1:151" ht="19.95" customHeight="1" x14ac:dyDescent="0.3">
      <c r="A216" s="73">
        <v>212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37"/>
      <c r="EM216" s="88">
        <f>SUM(C216+G216+K216+O216+S216+W216+AA216+AE216+AI216+AM216+AQ216+AU216+AY216+BC216+BG216+BK216+BO216+BS216+BW216+CA216+CE216+CI216+CM216+CQ216+CU216+CY216+DC216+DG216+DK216+DO216+DS216+DW216+EA216+EE216+EI216)</f>
        <v>0</v>
      </c>
      <c r="EN216" s="60">
        <f>(D216+H216+L216+P216+T216+X216+AB216+AF216+AJ216+AN216+AR216+AV216+AZ216+BD216+BH216+BL216+BP216+BT216+BX216+CB216+CF216+CJ216+CN216+CR216+CV216+CZ216+DD216+DH216+DL216+DP216+DT216+DX216+EB216+EF216+EJ216)</f>
        <v>0</v>
      </c>
      <c r="EO216" s="61" t="e">
        <f>(EM216/(EN216+EM216)*100)</f>
        <v>#DIV/0!</v>
      </c>
      <c r="EP216" s="62">
        <f>(F216+J216+N216+R216+V216+Z216+AD216+AH216+AL216+AP216+AT216+AX216+BB216+BF216+BJ216+BN216+BR216+BV216+BZ216+CD216+CH216+CL216+CP216+CT216+CX216+DB216+DF216+DJ216+DN216+DR216+DV216+DZ216+ED216+EH216+EL216)</f>
        <v>0</v>
      </c>
      <c r="EQ216" s="63">
        <f>COUNTIF(C216:EL216,"1.m")</f>
        <v>0</v>
      </c>
      <c r="ER216" s="63">
        <f>COUNTIF(C216:EL216,"2.m")</f>
        <v>0</v>
      </c>
      <c r="ES216" s="63">
        <f>COUNTIF(C216:EL216,"3.m")</f>
        <v>0</v>
      </c>
      <c r="ET216" s="64">
        <f>COUNTIF(C216:EL216,"4.m")</f>
        <v>0</v>
      </c>
      <c r="EU216" s="89">
        <f>COUNTIF(C216:EL216,"5.m")</f>
        <v>0</v>
      </c>
    </row>
    <row r="217" spans="1:151" ht="19.95" customHeight="1" x14ac:dyDescent="0.3">
      <c r="A217" s="73">
        <v>213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7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5"/>
      <c r="CM217" s="36"/>
      <c r="CN217" s="34"/>
      <c r="CO217" s="34"/>
      <c r="CP217" s="37"/>
      <c r="CQ217" s="33"/>
      <c r="CR217" s="34"/>
      <c r="CS217" s="34"/>
      <c r="CT217" s="35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37"/>
      <c r="EM217" s="88">
        <f>SUM(C217+G217+K217+O217+S217+W217+AA217+AE217+AI217+AM217+AQ217+AU217+AY217+BC217+BG217+BK217+BO217+BS217+BW217+CA217+CE217+CI217+CM217+CQ217+CU217+CY217+DC217+DG217+DK217+DO217+DS217+DW217+EA217+EE217+EI217)</f>
        <v>0</v>
      </c>
      <c r="EN217" s="60">
        <f>(D217+H217+L217+P217+T217+X217+AB217+AF217+AJ217+AN217+AR217+AV217+AZ217+BD217+BH217+BL217+BP217+BT217+BX217+CB217+CF217+CJ217+CN217+CR217+CV217+CZ217+DD217+DH217+DL217+DP217+DT217+DX217+EB217+EF217+EJ217)</f>
        <v>0</v>
      </c>
      <c r="EO217" s="61" t="e">
        <f>(EM217/(EN217+EM217)*100)</f>
        <v>#DIV/0!</v>
      </c>
      <c r="EP217" s="62">
        <f>(F217+J217+N217+R217+V217+Z217+AD217+AH217+AL217+AP217+AT217+AX217+BB217+BF217+BJ217+BN217+BR217+BV217+BZ217+CD217+CH217+CL217+CP217+CT217+CX217+DB217+DF217+DJ217+DN217+DR217+DV217+DZ217+ED217+EH217+EL217)</f>
        <v>0</v>
      </c>
      <c r="EQ217" s="63">
        <f>COUNTIF(C217:EL217,"1.m")</f>
        <v>0</v>
      </c>
      <c r="ER217" s="63">
        <f>COUNTIF(C217:EL217,"2.m")</f>
        <v>0</v>
      </c>
      <c r="ES217" s="63">
        <f>COUNTIF(C217:EL217,"3.m")</f>
        <v>0</v>
      </c>
      <c r="ET217" s="64">
        <f>COUNTIF(C217:EL217,"4.m")</f>
        <v>0</v>
      </c>
      <c r="EU217" s="89">
        <f>COUNTIF(C217:EL217,"5.m")</f>
        <v>0</v>
      </c>
    </row>
    <row r="218" spans="1:151" ht="19.95" customHeight="1" x14ac:dyDescent="0.3">
      <c r="A218" s="73">
        <v>214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37"/>
      <c r="EM218" s="88">
        <f>SUM(C218+G218+K218+O218+S218+W218+AA218+AE218+AI218+AM218+AQ218+AU218+AY218+BC218+BG218+BK218+BO218+BS218+BW218+CA218+CE218+CI218+CM218+CQ218+CU218+CY218+DC218+DG218+DK218+DO218+DS218+DW218+EA218+EE218+EI218)</f>
        <v>0</v>
      </c>
      <c r="EN218" s="60">
        <f>(D218+H218+L218+P218+T218+X218+AB218+AF218+AJ218+AN218+AR218+AV218+AZ218+BD218+BH218+BL218+BP218+BT218+BX218+CB218+CF218+CJ218+CN218+CR218+CV218+CZ218+DD218+DH218+DL218+DP218+DT218+DX218+EB218+EF218+EJ218)</f>
        <v>0</v>
      </c>
      <c r="EO218" s="61" t="e">
        <f>(EM218/(EN218+EM218)*100)</f>
        <v>#DIV/0!</v>
      </c>
      <c r="EP218" s="62">
        <f>(F218+J218+N218+R218+V218+Z218+AD218+AH218+AL218+AP218+AT218+AX218+BB218+BF218+BJ218+BN218+BR218+BV218+BZ218+CD218+CH218+CL218+CP218+CT218+CX218+DB218+DF218+DJ218+DN218+DR218+DV218+DZ218+ED218+EH218+EL218)</f>
        <v>0</v>
      </c>
      <c r="EQ218" s="63">
        <f>COUNTIF(C218:EL218,"1.m")</f>
        <v>0</v>
      </c>
      <c r="ER218" s="63">
        <f>COUNTIF(C218:EL218,"2.m")</f>
        <v>0</v>
      </c>
      <c r="ES218" s="63">
        <f>COUNTIF(C218:EL218,"3.m")</f>
        <v>0</v>
      </c>
      <c r="ET218" s="64">
        <f>COUNTIF(C218:EL218,"4.m")</f>
        <v>0</v>
      </c>
      <c r="EU218" s="89">
        <f>COUNTIF(C218:EL218,"5.m")</f>
        <v>0</v>
      </c>
    </row>
    <row r="219" spans="1:151" ht="19.95" customHeight="1" x14ac:dyDescent="0.3">
      <c r="A219" s="73">
        <v>215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7"/>
      <c r="BK219" s="33"/>
      <c r="BL219" s="34"/>
      <c r="BM219" s="34"/>
      <c r="BN219" s="35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5"/>
      <c r="CM219" s="36"/>
      <c r="CN219" s="34"/>
      <c r="CO219" s="34"/>
      <c r="CP219" s="37"/>
      <c r="CQ219" s="33"/>
      <c r="CR219" s="34"/>
      <c r="CS219" s="34"/>
      <c r="CT219" s="35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7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37"/>
      <c r="EM219" s="88">
        <f>SUM(C219+G219+K219+O219+S219+W219+AA219+AE219+AI219+AM219+AQ219+AU219+AY219+BC219+BG219+BK219+BO219+BS219+BW219+CA219+CE219+CI219+CM219+CQ219+CU219+CY219+DC219+DG219+DK219+DO219+DS219+DW219+EA219+EE219+EI219)</f>
        <v>0</v>
      </c>
      <c r="EN219" s="60">
        <f>(D219+H219+L219+P219+T219+X219+AB219+AF219+AJ219+AN219+AR219+AV219+AZ219+BD219+BH219+BL219+BP219+BT219+BX219+CB219+CF219+CJ219+CN219+CR219+CV219+CZ219+DD219+DH219+DL219+DP219+DT219+DX219+EB219+EF219+EJ219)</f>
        <v>0</v>
      </c>
      <c r="EO219" s="61" t="e">
        <f>(EM219/(EN219+EM219)*100)</f>
        <v>#DIV/0!</v>
      </c>
      <c r="EP219" s="62">
        <f>(F219+J219+N219+R219+V219+Z219+AD219+AH219+AL219+AP219+AT219+AX219+BB219+BF219+BJ219+BN219+BR219+BV219+BZ219+CD219+CH219+CL219+CP219+CT219+CX219+DB219+DF219+DJ219+DN219+DR219+DV219+DZ219+ED219+EH219+EL219)</f>
        <v>0</v>
      </c>
      <c r="EQ219" s="63">
        <f>COUNTIF(C219:EL219,"1.m")</f>
        <v>0</v>
      </c>
      <c r="ER219" s="63">
        <f>COUNTIF(C219:EL219,"2.m")</f>
        <v>0</v>
      </c>
      <c r="ES219" s="63">
        <f>COUNTIF(C219:EL219,"3.m")</f>
        <v>0</v>
      </c>
      <c r="ET219" s="64">
        <f>COUNTIF(C219:EL219,"4.m")</f>
        <v>0</v>
      </c>
      <c r="EU219" s="89">
        <f>COUNTIF(C219:EL219,"5.m")</f>
        <v>0</v>
      </c>
    </row>
    <row r="220" spans="1:151" ht="19.95" customHeight="1" x14ac:dyDescent="0.3">
      <c r="A220" s="73">
        <v>216</v>
      </c>
      <c r="B220" s="76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9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37"/>
      <c r="EM220" s="88">
        <f>SUM(C220+G220+K220+O220+S220+W220+AA220+AE220+AI220+AM220+AQ220+AU220+AY220+BC220+BG220+BK220+BO220+BS220+BW220+CA220+CE220+CI220+CM220+CQ220+CU220+CY220+DC220+DG220+DK220+DO220+DS220+DW220+EA220+EE220+EI220)</f>
        <v>0</v>
      </c>
      <c r="EN220" s="60">
        <f>(D220+H220+L220+P220+T220+X220+AB220+AF220+AJ220+AN220+AR220+AV220+AZ220+BD220+BH220+BL220+BP220+BT220+BX220+CB220+CF220+CJ220+CN220+CR220+CV220+CZ220+DD220+DH220+DL220+DP220+DT220+DX220+EB220+EF220+EJ220)</f>
        <v>0</v>
      </c>
      <c r="EO220" s="61" t="e">
        <f>(EM220/(EN220+EM220)*100)</f>
        <v>#DIV/0!</v>
      </c>
      <c r="EP220" s="62">
        <f>(F220+J220+N220+R220+V220+Z220+AD220+AH220+AL220+AP220+AT220+AX220+BB220+BF220+BJ220+BN220+BR220+BV220+BZ220+CD220+CH220+CL220+CP220+CT220+CX220+DB220+DF220+DJ220+DN220+DR220+DV220+DZ220+ED220+EH220+EL220)</f>
        <v>0</v>
      </c>
      <c r="EQ220" s="63">
        <v>0</v>
      </c>
      <c r="ER220" s="63">
        <f>COUNTIF(C220:EL220,"2.m")</f>
        <v>0</v>
      </c>
      <c r="ES220" s="63">
        <f>COUNTIF(C220:EL220,"3.m")</f>
        <v>0</v>
      </c>
      <c r="ET220" s="64">
        <f>COUNTIF(C220:EL220,"4.m")</f>
        <v>0</v>
      </c>
      <c r="EU220" s="89">
        <v>0</v>
      </c>
    </row>
    <row r="221" spans="1:151" ht="19.95" customHeight="1" x14ac:dyDescent="0.3">
      <c r="A221" s="73">
        <v>217</v>
      </c>
      <c r="B221" s="77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5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37"/>
      <c r="EM221" s="88">
        <f>SUM(C221+G221+K221+O221+S221+W221+AA221+AE221+AI221+AM221+AQ221+AU221+AY221+BC221+BG221+BK221+BO221+BS221+BW221+CA221+CE221+CI221+CM221+CQ221+CU221+CY221+DC221+DG221+DK221+DO221+DS221+DW221+EA221+EE221+EI221)</f>
        <v>0</v>
      </c>
      <c r="EN221" s="60">
        <f>(D221+H221+L221+P221+T221+X221+AB221+AF221+AJ221+AN221+AR221+AV221+AZ221+BD221+BH221+BL221+BP221+BT221+BX221+CB221+CF221+CJ221+CN221+CR221+CV221+CZ221+DD221+DH221+DL221+DP221+DT221+DX221+EB221+EF221+EJ221)</f>
        <v>0</v>
      </c>
      <c r="EO221" s="61" t="e">
        <f>(EM221/(EN221+EM221)*100)</f>
        <v>#DIV/0!</v>
      </c>
      <c r="EP221" s="62">
        <f>(F221+J221+N221+R221+V221+Z221+AD221+AH221+AL221+AP221+AT221+AX221+BB221+BF221+BJ221+BN221+BR221+BV221+BZ221+CD221+CH221+CL221+CP221+CT221+CX221+DB221+DF221+DJ221+DN221+DR221+DV221+DZ221+ED221+EH221+EL221)</f>
        <v>0</v>
      </c>
      <c r="EQ221" s="63">
        <f>COUNTIF(C221:EL221,"1.m")</f>
        <v>0</v>
      </c>
      <c r="ER221" s="63">
        <f>COUNTIF(C221:EL221,"2.m")</f>
        <v>0</v>
      </c>
      <c r="ES221" s="63">
        <f>COUNTIF(C221:EL221,"3.m")</f>
        <v>0</v>
      </c>
      <c r="ET221" s="64">
        <f>COUNTIF(C221:EL221,"4.m")</f>
        <v>0</v>
      </c>
      <c r="EU221" s="89">
        <f>COUNTIF(C221:EL221,"5.m")</f>
        <v>0</v>
      </c>
    </row>
    <row r="222" spans="1:151" ht="19.95" customHeight="1" x14ac:dyDescent="0.3">
      <c r="A222" s="73">
        <v>218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7"/>
      <c r="BK222" s="33"/>
      <c r="BL222" s="34"/>
      <c r="BM222" s="34"/>
      <c r="BN222" s="35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5"/>
      <c r="CM222" s="36"/>
      <c r="CN222" s="34"/>
      <c r="CO222" s="34"/>
      <c r="CP222" s="37"/>
      <c r="CQ222" s="33"/>
      <c r="CR222" s="34"/>
      <c r="CS222" s="34"/>
      <c r="CT222" s="35"/>
      <c r="CU222" s="36"/>
      <c r="CV222" s="34"/>
      <c r="CW222" s="34"/>
      <c r="CX222" s="37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7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5"/>
      <c r="EI222" s="33"/>
      <c r="EJ222" s="34"/>
      <c r="EK222" s="34"/>
      <c r="EL222" s="37"/>
      <c r="EM222" s="88">
        <f>SUM(C222+G222+K222+O222+S222+W222+AA222+AE222+AI222+AM222+AQ222+AU222+AY222+BC222+BG222+BK222+BO222+BS222+BW222+CA222+CE222+CI222+CM222+CQ222+CU222+CY222+DC222+DG222+DK222+DO222+DS222+DW222+EA222+EE222+EI222)</f>
        <v>0</v>
      </c>
      <c r="EN222" s="60">
        <f>(D222+H222+L222+P222+T222+X222+AB222+AF222+AJ222+AN222+AR222+AV222+AZ222+BD222+BH222+BL222+BP222+BT222+BX222+CB222+CF222+CJ222+CN222+CR222+CV222+CZ222+DD222+DH222+DL222+DP222+DT222+DX222+EB222+EF222+EJ222)</f>
        <v>0</v>
      </c>
      <c r="EO222" s="61" t="e">
        <f>(EM222/(EN222+EM222)*100)</f>
        <v>#DIV/0!</v>
      </c>
      <c r="EP222" s="62">
        <f>(F222+J222+N222+R222+V222+Z222+AD222+AH222+AL222+AP222+AT222+AX222+BB222+BF222+BJ222+BN222+BR222+BV222+BZ222+CD222+CH222+CL222+CP222+CT222+CX222+DB222+DF222+DJ222+DN222+DR222+DV222+DZ222+ED222+EH222+EL222)</f>
        <v>0</v>
      </c>
      <c r="EQ222" s="63">
        <f>COUNTIF(C222:EL222,"1.m")</f>
        <v>0</v>
      </c>
      <c r="ER222" s="63">
        <f>COUNTIF(C222:EL222,"2.m")</f>
        <v>0</v>
      </c>
      <c r="ES222" s="63">
        <v>1</v>
      </c>
      <c r="ET222" s="64">
        <f>COUNTIF(C222:EL222,"4.m")</f>
        <v>0</v>
      </c>
      <c r="EU222" s="89">
        <v>0</v>
      </c>
    </row>
    <row r="223" spans="1:151" ht="19.95" customHeight="1" x14ac:dyDescent="0.3">
      <c r="A223" s="73">
        <v>219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7"/>
      <c r="DO223" s="33"/>
      <c r="DP223" s="34"/>
      <c r="DQ223" s="34"/>
      <c r="DR223" s="35"/>
      <c r="DS223" s="36"/>
      <c r="DT223" s="34"/>
      <c r="DU223" s="34"/>
      <c r="DV223" s="39"/>
      <c r="DW223" s="33"/>
      <c r="DX223" s="34"/>
      <c r="DY223" s="34"/>
      <c r="DZ223" s="35"/>
      <c r="EA223" s="36"/>
      <c r="EB223" s="34"/>
      <c r="EC223" s="34"/>
      <c r="ED223" s="37"/>
      <c r="EE223" s="33"/>
      <c r="EF223" s="34"/>
      <c r="EG223" s="34"/>
      <c r="EH223" s="38"/>
      <c r="EI223" s="33"/>
      <c r="EJ223" s="34"/>
      <c r="EK223" s="34"/>
      <c r="EL223" s="37"/>
      <c r="EM223" s="88">
        <f>SUM(C223+G223+K223+O223+S223+W223+AA223+AE223+AI223+AM223+AQ223+AU223+AY223+BC223+BG223+BK223+BO223+BS223+BW223+CA223+CE223+CI223+CM223+CQ223+CU223+CY223+DC223+DG223+DK223+DO223+DS223+DW223+EA223+EE223+EI223)</f>
        <v>0</v>
      </c>
      <c r="EN223" s="60">
        <f>(D223+H223+L223+P223+T223+X223+AB223+AF223+AJ223+AN223+AR223+AV223+AZ223+BD223+BH223+BL223+BP223+BT223+BX223+CB223+CF223+CJ223+CN223+CR223+CV223+CZ223+DD223+DH223+DL223+DP223+DT223+DX223+EB223+EF223+EJ223)</f>
        <v>0</v>
      </c>
      <c r="EO223" s="61" t="e">
        <f>(EM223/(EN223+EM223)*100)</f>
        <v>#DIV/0!</v>
      </c>
      <c r="EP223" s="62">
        <f>(F223+J223+N223+R223+V223+Z223+AD223+AH223+AL223+AP223+AT223+AX223+BB223+BF223+BJ223+BN223+BR223+BV223+BZ223+CD223+CH223+CL223+CP223+CT223+CX223+DB223+DF223+DJ223+DN223+DR223+DV223+DZ223+ED223+EH223+EL223)</f>
        <v>0</v>
      </c>
      <c r="EQ223" s="63">
        <f>COUNTIF(C223:EL223,"1.m")</f>
        <v>0</v>
      </c>
      <c r="ER223" s="63">
        <f>COUNTIF(C223:EL223,"2.m")</f>
        <v>0</v>
      </c>
      <c r="ES223" s="63">
        <f>COUNTIF(C223:EL223,"3.m")</f>
        <v>0</v>
      </c>
      <c r="ET223" s="64">
        <f>COUNTIF(C223:EL223,"4.m")</f>
        <v>0</v>
      </c>
      <c r="EU223" s="89">
        <f>COUNTIF(C223:EL223,"5.m")</f>
        <v>0</v>
      </c>
    </row>
    <row r="224" spans="1:151" ht="19.95" customHeight="1" x14ac:dyDescent="0.3">
      <c r="A224" s="73">
        <v>220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37"/>
      <c r="EM224" s="88">
        <f>SUM(C224+G224+K224+O224+S224+W224+AA224+AE224+AI224+AM224+AQ224+AU224+AY224+BC224+BG224+BK224+BO224+BS224+BW224+CA224+CE224+CI224+CM224+CQ224+CU224+CY224+DC224+DG224+DK224+DO224+DS224+DW224+EA224+EE224+EI224)</f>
        <v>0</v>
      </c>
      <c r="EN224" s="60">
        <f>(D224+H224+L224+P224+T224+X224+AB224+AF224+AJ224+AN224+AR224+AV224+AZ224+BD224+BH224+BL224+BP224+BT224+BX224+CB224+CF224+CJ224+CN224+CR224+CV224+CZ224+DD224+DH224+DL224+DP224+DT224+DX224+EB224+EF224+EJ224)</f>
        <v>0</v>
      </c>
      <c r="EO224" s="61" t="e">
        <f>(EM224/(EN224+EM224)*100)</f>
        <v>#DIV/0!</v>
      </c>
      <c r="EP224" s="62">
        <f>(F224+J224+N224+R224+V224+Z224+AD224+AH224+AL224+AP224+AT224+AX224+BB224+BF224+BJ224+BN224+BR224+BV224+BZ224+CD224+CH224+CL224+CP224+CT224+CX224+DB224+DF224+DJ224+DN224+DR224+DV224+DZ224+ED224+EH224+EL224)</f>
        <v>0</v>
      </c>
      <c r="EQ224" s="63">
        <f>COUNTIF(C224:EL224,"1.m")</f>
        <v>0</v>
      </c>
      <c r="ER224" s="63">
        <f>COUNTIF(C224:EL224,"2.m")</f>
        <v>0</v>
      </c>
      <c r="ES224" s="63">
        <f>COUNTIF(C224:EL224,"3.m")</f>
        <v>0</v>
      </c>
      <c r="ET224" s="64">
        <f>COUNTIF(C224:EL224,"4.m")</f>
        <v>0</v>
      </c>
      <c r="EU224" s="89">
        <f>COUNTIF(C224:EL224,"5.m")</f>
        <v>0</v>
      </c>
    </row>
    <row r="225" spans="1:151" ht="19.95" customHeight="1" x14ac:dyDescent="0.3">
      <c r="A225" s="73">
        <v>221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37"/>
      <c r="EM225" s="88">
        <f>SUM(C225+G225+K225+O225+S225+W225+AA225+AE225+AI225+AM225+AQ225+AU225+AY225+BC225+BG225+BK225+BO225+BS225+BW225+CA225+CE225+CI225+CM225+CQ225+CU225+CY225+DC225+DG225+DK225+DO225+DS225+DW225+EA225+EE225+EI225)</f>
        <v>0</v>
      </c>
      <c r="EN225" s="60">
        <f>(D225+H225+L225+P225+T225+X225+AB225+AF225+AJ225+AN225+AR225+AV225+AZ225+BD225+BH225+BL225+BP225+BT225+BX225+CB225+CF225+CJ225+CN225+CR225+CV225+CZ225+DD225+DH225+DL225+DP225+DT225+DX225+EB225+EF225+EJ225)</f>
        <v>0</v>
      </c>
      <c r="EO225" s="61" t="e">
        <f>(EM225/(EN225+EM225)*100)</f>
        <v>#DIV/0!</v>
      </c>
      <c r="EP225" s="62">
        <f>(F225+J225+N225+R225+V225+Z225+AD225+AH225+AL225+AP225+AT225+AX225+BB225+BF225+BJ225+BN225+BR225+BV225+BZ225+CD225+CH225+CL225+CP225+CT225+CX225+DB225+DF225+DJ225+DN225+DR225+DV225+DZ225+ED225+EH225+EL225)</f>
        <v>0</v>
      </c>
      <c r="EQ225" s="63">
        <f>COUNTIF(C225:EL225,"1.m")</f>
        <v>0</v>
      </c>
      <c r="ER225" s="63">
        <f>COUNTIF(C225:EL225,"2.m")</f>
        <v>0</v>
      </c>
      <c r="ES225" s="63">
        <f>COUNTIF(C225:EL225,"3.m")</f>
        <v>0</v>
      </c>
      <c r="ET225" s="64">
        <f>COUNTIF(C225:EL225,"4.m")</f>
        <v>0</v>
      </c>
      <c r="EU225" s="89">
        <f>COUNTIF(C225:EL225,"5.m")</f>
        <v>0</v>
      </c>
    </row>
    <row r="226" spans="1:151" ht="19.95" customHeight="1" x14ac:dyDescent="0.3">
      <c r="A226" s="73">
        <v>222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7"/>
      <c r="BK226" s="33"/>
      <c r="BL226" s="34"/>
      <c r="BM226" s="34"/>
      <c r="BN226" s="35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7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7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5"/>
      <c r="EI226" s="33"/>
      <c r="EJ226" s="34"/>
      <c r="EK226" s="34"/>
      <c r="EL226" s="37"/>
      <c r="EM226" s="88">
        <f>SUM(C226+G226+K226+O226+S226+W226+AA226+AE226+AI226+AM226+AQ226+AU226+AY226+BC226+BG226+BK226+BO226+BS226+BW226+CA226+CE226+CI226+CM226+CQ226+CU226+CY226+DC226+DG226+DK226+DO226+DS226+DW226+EA226+EE226+EI226)</f>
        <v>0</v>
      </c>
      <c r="EN226" s="60">
        <f>(D226+H226+L226+P226+T226+X226+AB226+AF226+AJ226+AN226+AR226+AV226+AZ226+BD226+BH226+BL226+BP226+BT226+BX226+CB226+CF226+CJ226+CN226+CR226+CV226+CZ226+DD226+DH226+DL226+DP226+DT226+DX226+EB226+EF226+EJ226)</f>
        <v>0</v>
      </c>
      <c r="EO226" s="61" t="e">
        <f>(EM226/(EN226+EM226)*100)</f>
        <v>#DIV/0!</v>
      </c>
      <c r="EP226" s="62">
        <f>(F226+J226+N226+R226+V226+Z226+AD226+AH226+AL226+AP226+AT226+AX226+BB226+BF226+BJ226+BN226+BR226+BV226+BZ226+CD226+CH226+CL226+CP226+CT226+CX226+DB226+DF226+DJ226+DN226+DR226+DV226+DZ226+ED226+EH226+EL226)</f>
        <v>0</v>
      </c>
      <c r="EQ226" s="63">
        <f>COUNTIF(C226:EL226,"1.m")</f>
        <v>0</v>
      </c>
      <c r="ER226" s="63">
        <f>COUNTIF(C226:EL226,"2.m")</f>
        <v>0</v>
      </c>
      <c r="ES226" s="63">
        <f>COUNTIF(C226:EL226,"3.m")</f>
        <v>0</v>
      </c>
      <c r="ET226" s="64">
        <f>COUNTIF(C226:EL226,"4.m")</f>
        <v>0</v>
      </c>
      <c r="EU226" s="89">
        <f>COUNTIF(C226:EL226,"5.m")</f>
        <v>0</v>
      </c>
    </row>
    <row r="227" spans="1:151" ht="19.95" customHeight="1" x14ac:dyDescent="0.3">
      <c r="A227" s="73">
        <v>223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7"/>
      <c r="DO227" s="33"/>
      <c r="DP227" s="34"/>
      <c r="DQ227" s="34"/>
      <c r="DR227" s="35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7"/>
      <c r="EE227" s="33"/>
      <c r="EF227" s="34"/>
      <c r="EG227" s="34"/>
      <c r="EH227" s="38"/>
      <c r="EI227" s="33"/>
      <c r="EJ227" s="34"/>
      <c r="EK227" s="34"/>
      <c r="EL227" s="37"/>
      <c r="EM227" s="88">
        <f>SUM(C227+G227+K227+O227+S227+W227+AA227+AE227+AI227+AM227+AQ227+AU227+AY227+BC227+BG227+BK227+BO227+BS227+BW227+CA227+CE227+CI227+CM227+CQ227+CU227+CY227+DC227+DG227+DK227+DO227+DS227+DW227+EA227+EE227+EI227)</f>
        <v>0</v>
      </c>
      <c r="EN227" s="60">
        <f>(D227+H227+L227+P227+T227+X227+AB227+AF227+AJ227+AN227+AR227+AV227+AZ227+BD227+BH227+BL227+BP227+BT227+BX227+CB227+CF227+CJ227+CN227+CR227+CV227+CZ227+DD227+DH227+DL227+DP227+DT227+DX227+EB227+EF227+EJ227)</f>
        <v>0</v>
      </c>
      <c r="EO227" s="61" t="e">
        <f>(EM227/(EN227+EM227)*100)</f>
        <v>#DIV/0!</v>
      </c>
      <c r="EP227" s="62">
        <f>(F227+J227+N227+R227+V227+Z227+AD227+AH227+AL227+AP227+AT227+AX227+BB227+BF227+BJ227+BN227+BR227+BV227+BZ227+CD227+CH227+CL227+CP227+CT227+CX227+DB227+DF227+DJ227+DN227+DR227+DV227+DZ227+ED227+EH227+EL227)</f>
        <v>0</v>
      </c>
      <c r="EQ227" s="63">
        <f>COUNTIF(C227:EL227,"1.m")</f>
        <v>0</v>
      </c>
      <c r="ER227" s="63">
        <f>COUNTIF(C227:EL227,"2.m")</f>
        <v>0</v>
      </c>
      <c r="ES227" s="63">
        <f>COUNTIF(C227:EL227,"3.m")</f>
        <v>0</v>
      </c>
      <c r="ET227" s="64">
        <f>COUNTIF(C227:EL227,"4.m")</f>
        <v>0</v>
      </c>
      <c r="EU227" s="89">
        <f>COUNTIF(C227:EL227,"5.m")</f>
        <v>0</v>
      </c>
    </row>
    <row r="228" spans="1:151" ht="19.95" customHeight="1" x14ac:dyDescent="0.3">
      <c r="A228" s="73">
        <v>224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37"/>
      <c r="EM228" s="88">
        <f>SUM(C228+G228+K228+O228+S228+W228+AA228+AE228+AI228+AM228+AQ228+AU228+AY228+BC228+BG228+BK228+BO228+BS228+BW228+CA228+CE228+CI228+CM228+CQ228+CU228+CY228+DC228+DG228+DK228+DO228+DS228+DW228+EA228+EE228+EI228)</f>
        <v>0</v>
      </c>
      <c r="EN228" s="60">
        <f>(D228+H228+L228+P228+T228+X228+AB228+AF228+AJ228+AN228+AR228+AV228+AZ228+BD228+BH228+BL228+BP228+BT228+BX228+CB228+CF228+CJ228+CN228+CR228+CV228+CZ228+DD228+DH228+DL228+DP228+DT228+DX228+EB228+EF228+EJ228)</f>
        <v>0</v>
      </c>
      <c r="EO228" s="61" t="e">
        <f>(EM228/(EN228+EM228)*100)</f>
        <v>#DIV/0!</v>
      </c>
      <c r="EP228" s="62">
        <f>(F228+J228+N228+R228+V228+Z228+AD228+AH228+AL228+AP228+AT228+AX228+BB228+BF228+BJ228+BN228+BR228+BV228+BZ228+CD228+CH228+CL228+CP228+CT228+CX228+DB228+DF228+DJ228+DN228+DR228+DV228+DZ228+ED228+EH228+EL228)</f>
        <v>0</v>
      </c>
      <c r="EQ228" s="63">
        <f>COUNTIF(C228:EL228,"1.m")</f>
        <v>0</v>
      </c>
      <c r="ER228" s="63">
        <f>COUNTIF(C228:EL228,"2.m")</f>
        <v>0</v>
      </c>
      <c r="ES228" s="63">
        <f>COUNTIF(C228:EL228,"3.m")</f>
        <v>0</v>
      </c>
      <c r="ET228" s="64">
        <f>COUNTIF(C228:EL228,"4.m")</f>
        <v>0</v>
      </c>
      <c r="EU228" s="89">
        <f>COUNTIF(C228:EL228,"5.m")</f>
        <v>0</v>
      </c>
    </row>
    <row r="229" spans="1:151" ht="19.95" customHeight="1" x14ac:dyDescent="0.3">
      <c r="A229" s="73">
        <v>225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37"/>
      <c r="EM229" s="88">
        <f>SUM(C229+G229+K229+O229+S229+W229+AA229+AE229+AI229+AM229+AQ229+AU229+AY229+BC229+BG229+BK229+BO229+BS229+BW229+CA229+CE229+CI229+CM229+CQ229+CU229+CY229+DC229+DG229+DK229+DO229+DS229+DW229+EA229+EE229+EI229)</f>
        <v>0</v>
      </c>
      <c r="EN229" s="60">
        <f>(D229+H229+L229+P229+T229+X229+AB229+AF229+AJ229+AN229+AR229+AV229+AZ229+BD229+BH229+BL229+BP229+BT229+BX229+CB229+CF229+CJ229+CN229+CR229+CV229+CZ229+DD229+DH229+DL229+DP229+DT229+DX229+EB229+EF229+EJ229)</f>
        <v>0</v>
      </c>
      <c r="EO229" s="61" t="e">
        <f>(EM229/(EN229+EM229)*100)</f>
        <v>#DIV/0!</v>
      </c>
      <c r="EP229" s="62">
        <f>(F229+J229+N229+R229+V229+Z229+AD229+AH229+AL229+AP229+AT229+AX229+BB229+BF229+BJ229+BN229+BR229+BV229+BZ229+CD229+CH229+CL229+CP229+CT229+CX229+DB229+DF229+DJ229+DN229+DR229+DV229+DZ229+ED229+EH229+EL229)</f>
        <v>0</v>
      </c>
      <c r="EQ229" s="63">
        <f>COUNTIF(C229:EL229,"1.m")</f>
        <v>0</v>
      </c>
      <c r="ER229" s="63">
        <f>COUNTIF(C229:EL229,"2.m")</f>
        <v>0</v>
      </c>
      <c r="ES229" s="63">
        <f>COUNTIF(C229:EL229,"3.m")</f>
        <v>0</v>
      </c>
      <c r="ET229" s="64">
        <f>COUNTIF(C229:EL229,"4.m")</f>
        <v>0</v>
      </c>
      <c r="EU229" s="89">
        <f>COUNTIF(C229:EL229,"5.m")</f>
        <v>0</v>
      </c>
    </row>
    <row r="230" spans="1:151" ht="19.95" customHeight="1" x14ac:dyDescent="0.3">
      <c r="A230" s="73">
        <v>226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5"/>
      <c r="EA230" s="36"/>
      <c r="EB230" s="34"/>
      <c r="EC230" s="34"/>
      <c r="ED230" s="39"/>
      <c r="EE230" s="33"/>
      <c r="EF230" s="34"/>
      <c r="EG230" s="34"/>
      <c r="EH230" s="35"/>
      <c r="EI230" s="33"/>
      <c r="EJ230" s="34"/>
      <c r="EK230" s="34"/>
      <c r="EL230" s="37"/>
      <c r="EM230" s="88">
        <f>SUM(C230+G230+K230+O230+S230+W230+AA230+AE230+AI230+AM230+AQ230+AU230+AY230+BC230+BG230+BK230+BO230+BS230+BW230+CA230+CE230+CI230+CM230+CQ230+CU230+CY230+DC230+DG230+DK230+DO230+DS230+DW230+EA230+EE230+EI230)</f>
        <v>0</v>
      </c>
      <c r="EN230" s="60">
        <f>(D230+H230+L230+P230+T230+X230+AB230+AF230+AJ230+AN230+AR230+AV230+AZ230+BD230+BH230+BL230+BP230+BT230+BX230+CB230+CF230+CJ230+CN230+CR230+CV230+CZ230+DD230+DH230+DL230+DP230+DT230+DX230+EB230+EF230+EJ230)</f>
        <v>0</v>
      </c>
      <c r="EO230" s="61" t="e">
        <f>(EM230/(EN230+EM230)*100)</f>
        <v>#DIV/0!</v>
      </c>
      <c r="EP230" s="62">
        <f>(F230+J230+N230+R230+V230+Z230+AD230+AH230+AL230+AP230+AT230+AX230+BB230+BF230+BJ230+BN230+BR230+BV230+BZ230+CD230+CH230+CL230+CP230+CT230+CX230+DB230+DF230+DJ230+DN230+DR230+DV230+DZ230+ED230+EH230+EL230)</f>
        <v>0</v>
      </c>
      <c r="EQ230" s="63">
        <f>COUNTIF(C230:EL230,"1.m")</f>
        <v>0</v>
      </c>
      <c r="ER230" s="63">
        <f>COUNTIF(C230:EL230,"2.m")</f>
        <v>0</v>
      </c>
      <c r="ES230" s="63">
        <f>COUNTIF(C230:EL230,"3.m")</f>
        <v>0</v>
      </c>
      <c r="ET230" s="64">
        <f>COUNTIF(C230:EL230,"4.m")</f>
        <v>0</v>
      </c>
      <c r="EU230" s="89">
        <f>COUNTIF(C230:EL230,"5.m")</f>
        <v>0</v>
      </c>
    </row>
    <row r="231" spans="1:151" ht="19.95" customHeight="1" x14ac:dyDescent="0.3">
      <c r="A231" s="73">
        <v>227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37"/>
      <c r="EM231" s="88">
        <f>SUM(C231+G231+K231+O231+S231+W231+AA231+AE231+AI231+AM231+AQ231+AU231+AY231+BC231+BG231+BK231+BO231+BS231+BW231+CA231+CE231+CI231+CM231+CQ231+CU231+CY231+DC231+DG231+DK231+DO231+DS231+DW231+EA231+EE231+EI231)</f>
        <v>0</v>
      </c>
      <c r="EN231" s="60">
        <f>(D231+H231+L231+P231+T231+X231+AB231+AF231+AJ231+AN231+AR231+AV231+AZ231+BD231+BH231+BL231+BP231+BT231+BX231+CB231+CF231+CJ231+CN231+CR231+CV231+CZ231+DD231+DH231+DL231+DP231+DT231+DX231+EB231+EF231+EJ231)</f>
        <v>0</v>
      </c>
      <c r="EO231" s="61" t="e">
        <f>(EM231/(EN231+EM231)*100)</f>
        <v>#DIV/0!</v>
      </c>
      <c r="EP231" s="62">
        <f>(F231+J231+N231+R231+V231+Z231+AD231+AH231+AL231+AP231+AT231+AX231+BB231+BF231+BJ231+BN231+BR231+BV231+BZ231+CD231+CH231+CL231+CP231+CT231+CX231+DB231+DF231+DJ231+DN231+DR231+DV231+DZ231+ED231+EH231+EL231)</f>
        <v>0</v>
      </c>
      <c r="EQ231" s="63">
        <f>COUNTIF(C231:EL231,"1.m")</f>
        <v>0</v>
      </c>
      <c r="ER231" s="63">
        <f>COUNTIF(C231:EL231,"2.m")</f>
        <v>0</v>
      </c>
      <c r="ES231" s="63">
        <f>COUNTIF(C231:EL231,"3.m")</f>
        <v>0</v>
      </c>
      <c r="ET231" s="64">
        <f>COUNTIF(C231:EL231,"4.m")</f>
        <v>0</v>
      </c>
      <c r="EU231" s="89">
        <f>COUNTIF(C231:EL231,"5.m")</f>
        <v>0</v>
      </c>
    </row>
    <row r="232" spans="1:151" ht="19.95" customHeight="1" x14ac:dyDescent="0.3">
      <c r="A232" s="73">
        <v>228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37"/>
      <c r="EM232" s="88">
        <f>SUM(C232+G232+K232+O232+S232+W232+AA232+AE232+AI232+AM232+AQ232+AU232+AY232+BC232+BG232+BK232+BO232+BS232+BW232+CA232+CE232+CI232+CM232+CQ232+CU232+CY232+DC232+DG232+DK232+DO232+DS232+DW232+EA232+EE232+EI232)</f>
        <v>0</v>
      </c>
      <c r="EN232" s="60">
        <f>(D232+H232+L232+P232+T232+X232+AB232+AF232+AJ232+AN232+AR232+AV232+AZ232+BD232+BH232+BL232+BP232+BT232+BX232+CB232+CF232+CJ232+CN232+CR232+CV232+CZ232+DD232+DH232+DL232+DP232+DT232+DX232+EB232+EF232+EJ232)</f>
        <v>0</v>
      </c>
      <c r="EO232" s="61" t="e">
        <f>(EM232/(EN232+EM232)*100)</f>
        <v>#DIV/0!</v>
      </c>
      <c r="EP232" s="62">
        <f>(F232+J232+N232+R232+V232+Z232+AD232+AH232+AL232+AP232+AT232+AX232+BB232+BF232+BJ232+BN232+BR232+BV232+BZ232+CD232+CH232+CL232+CP232+CT232+CX232+DB232+DF232+DJ232+DN232+DR232+DV232+DZ232+ED232+EH232+EL232)</f>
        <v>0</v>
      </c>
      <c r="EQ232" s="63">
        <f>COUNTIF(C232:EL232,"1.m")</f>
        <v>0</v>
      </c>
      <c r="ER232" s="63">
        <f>COUNTIF(C232:EL232,"2.m")</f>
        <v>0</v>
      </c>
      <c r="ES232" s="63">
        <f>COUNTIF(C232:EL232,"3.m")</f>
        <v>0</v>
      </c>
      <c r="ET232" s="64">
        <f>COUNTIF(C232:EL232,"4.m")</f>
        <v>0</v>
      </c>
      <c r="EU232" s="89">
        <f>COUNTIF(C232:EL232,"5.m")</f>
        <v>0</v>
      </c>
    </row>
    <row r="233" spans="1:151" ht="19.95" customHeight="1" x14ac:dyDescent="0.3">
      <c r="A233" s="73">
        <v>229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37"/>
      <c r="EM233" s="88">
        <f>SUM(C233+G233+K233+O233+S233+W233+AA233+AE233+AI233+AM233+AQ233+AU233+AY233+BC233+BG233+BK233+BO233+BS233+BW233+CA233+CE233+CI233+CM233+CQ233+CU233+CY233+DC233+DG233+DK233+DO233+DS233+DW233+EA233+EE233+EI233)</f>
        <v>0</v>
      </c>
      <c r="EN233" s="60">
        <f>(D233+H233+L233+P233+T233+X233+AB233+AF233+AJ233+AN233+AR233+AV233+AZ233+BD233+BH233+BL233+BP233+BT233+BX233+CB233+CF233+CJ233+CN233+CR233+CV233+CZ233+DD233+DH233+DL233+DP233+DT233+DX233+EB233+EF233+EJ233)</f>
        <v>0</v>
      </c>
      <c r="EO233" s="61" t="e">
        <f>(EM233/(EN233+EM233)*100)</f>
        <v>#DIV/0!</v>
      </c>
      <c r="EP233" s="62">
        <f>(F233+J233+N233+R233+V233+Z233+AD233+AH233+AL233+AP233+AT233+AX233+BB233+BF233+BJ233+BN233+BR233+BV233+BZ233+CD233+CH233+CL233+CP233+CT233+CX233+DB233+DF233+DJ233+DN233+DR233+DV233+DZ233+ED233+EH233+EL233)</f>
        <v>0</v>
      </c>
      <c r="EQ233" s="63">
        <f>COUNTIF(C233:EL233,"1.m")</f>
        <v>0</v>
      </c>
      <c r="ER233" s="63">
        <f>COUNTIF(C233:EL233,"2.m")</f>
        <v>0</v>
      </c>
      <c r="ES233" s="63">
        <f>COUNTIF(C233:EL233,"3.m")</f>
        <v>0</v>
      </c>
      <c r="ET233" s="64">
        <f>COUNTIF(C233:EL233,"4.m")</f>
        <v>0</v>
      </c>
      <c r="EU233" s="89">
        <f>COUNTIF(C233:EL233,"5.m")</f>
        <v>0</v>
      </c>
    </row>
    <row r="234" spans="1:151" ht="19.95" customHeight="1" x14ac:dyDescent="0.3">
      <c r="A234" s="73">
        <v>230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37"/>
      <c r="EM234" s="88">
        <f>SUM(C234+G234+K234+O234+S234+W234+AA234+AE234+AI234+AM234+AQ234+AU234+AY234+BC234+BG234+BK234+BO234+BS234+BW234+CA234+CE234+CI234+CM234+CQ234+CU234+CY234+DC234+DG234+DK234+DO234+DS234+DW234+EA234+EE234+EI234)</f>
        <v>0</v>
      </c>
      <c r="EN234" s="60">
        <f>(D234+H234+L234+P234+T234+X234+AB234+AF234+AJ234+AN234+AR234+AV234+AZ234+BD234+BH234+BL234+BP234+BT234+BX234+CB234+CF234+CJ234+CN234+CR234+CV234+CZ234+DD234+DH234+DL234+DP234+DT234+DX234+EB234+EF234+EJ234)</f>
        <v>0</v>
      </c>
      <c r="EO234" s="61" t="e">
        <f>(EM234/(EN234+EM234)*100)</f>
        <v>#DIV/0!</v>
      </c>
      <c r="EP234" s="62">
        <f>(F234+J234+N234+R234+V234+Z234+AD234+AH234+AL234+AP234+AT234+AX234+BB234+BF234+BJ234+BN234+BR234+BV234+BZ234+CD234+CH234+CL234+CP234+CT234+CX234+DB234+DF234+DJ234+DN234+DR234+DV234+DZ234+ED234+EH234+EL234)</f>
        <v>0</v>
      </c>
      <c r="EQ234" s="63">
        <f>COUNTIF(C234:EL234,"1.m")</f>
        <v>0</v>
      </c>
      <c r="ER234" s="63">
        <f>COUNTIF(C234:EL234,"2.m")</f>
        <v>0</v>
      </c>
      <c r="ES234" s="63">
        <f>COUNTIF(C234:EL234,"3.m")</f>
        <v>0</v>
      </c>
      <c r="ET234" s="64">
        <f>COUNTIF(C234:EL234,"4.m")</f>
        <v>0</v>
      </c>
      <c r="EU234" s="89">
        <f>COUNTIF(C234:EL234,"5.m")</f>
        <v>0</v>
      </c>
    </row>
    <row r="235" spans="1:151" ht="19.95" customHeight="1" x14ac:dyDescent="0.3">
      <c r="A235" s="73">
        <v>231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37"/>
      <c r="EM235" s="88">
        <f>SUM(C235+G235+K235+O235+S235+W235+AA235+AE235+AI235+AM235+AQ235+AU235+AY235+BC235+BG235+BK235+BO235+BS235+BW235+CA235+CE235+CI235+CM235+CQ235+CU235+CY235+DC235+DG235+DK235+DO235+DS235+DW235+EA235+EE235+EI235)</f>
        <v>0</v>
      </c>
      <c r="EN235" s="60">
        <f>(D235+H235+L235+P235+T235+X235+AB235+AF235+AJ235+AN235+AR235+AV235+AZ235+BD235+BH235+BL235+BP235+BT235+BX235+CB235+CF235+CJ235+CN235+CR235+CV235+CZ235+DD235+DH235+DL235+DP235+DT235+DX235+EB235+EF235+EJ235)</f>
        <v>0</v>
      </c>
      <c r="EO235" s="61" t="e">
        <f>(EM235/(EN235+EM235)*100)</f>
        <v>#DIV/0!</v>
      </c>
      <c r="EP235" s="62">
        <f>(F235+J235+N235+R235+V235+Z235+AD235+AH235+AL235+AP235+AT235+AX235+BB235+BF235+BJ235+BN235+BR235+BV235+BZ235+CD235+CH235+CL235+CP235+CT235+CX235+DB235+DF235+DJ235+DN235+DR235+DV235+DZ235+ED235+EH235+EL235)</f>
        <v>0</v>
      </c>
      <c r="EQ235" s="63">
        <f>COUNTIF(C235:EL235,"1.m")</f>
        <v>0</v>
      </c>
      <c r="ER235" s="63">
        <f>COUNTIF(C235:EL235,"2.m")</f>
        <v>0</v>
      </c>
      <c r="ES235" s="63">
        <f>COUNTIF(C235:EL235,"3.m")</f>
        <v>0</v>
      </c>
      <c r="ET235" s="64">
        <f>COUNTIF(C235:EL235,"4.m")</f>
        <v>0</v>
      </c>
      <c r="EU235" s="89">
        <f>COUNTIF(C235:EL235,"5.m")</f>
        <v>0</v>
      </c>
    </row>
    <row r="236" spans="1:151" ht="19.95" customHeight="1" x14ac:dyDescent="0.3">
      <c r="A236" s="73">
        <v>232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37"/>
      <c r="EM236" s="88">
        <f>SUM(C236+G236+K236+O236+S236+W236+AA236+AE236+AI236+AM236+AQ236+AU236+AY236+BC236+BG236+BK236+BO236+BS236+BW236+CA236+CE236+CI236+CM236+CQ236+CU236+CY236+DC236+DG236+DK236+DO236+DS236+DW236+EA236+EE236+EI236)</f>
        <v>0</v>
      </c>
      <c r="EN236" s="60">
        <f>(D236+H236+L236+P236+T236+X236+AB236+AF236+AJ236+AN236+AR236+AV236+AZ236+BD236+BH236+BL236+BP236+BT236+BX236+CB236+CF236+CJ236+CN236+CR236+CV236+CZ236+DD236+DH236+DL236+DP236+DT236+DX236+EB236+EF236+EJ236)</f>
        <v>0</v>
      </c>
      <c r="EO236" s="61" t="e">
        <f>(EM236/(EN236+EM236)*100)</f>
        <v>#DIV/0!</v>
      </c>
      <c r="EP236" s="62">
        <f>(F236+J236+N236+R236+V236+Z236+AD236+AH236+AL236+AP236+AT236+AX236+BB236+BF236+BJ236+BN236+BR236+BV236+BZ236+CD236+CH236+CL236+CP236+CT236+CX236+DB236+DF236+DJ236+DN236+DR236+DV236+DZ236+ED236+EH236+EL236)</f>
        <v>0</v>
      </c>
      <c r="EQ236" s="63">
        <f>COUNTIF(C236:EL236,"1.m")</f>
        <v>0</v>
      </c>
      <c r="ER236" s="63">
        <f>COUNTIF(C236:EL236,"2.m")</f>
        <v>0</v>
      </c>
      <c r="ES236" s="63">
        <f>COUNTIF(C236:EL236,"3.m")</f>
        <v>0</v>
      </c>
      <c r="ET236" s="64">
        <f>COUNTIF(C236:EL236,"4.m")</f>
        <v>0</v>
      </c>
      <c r="EU236" s="89">
        <f>COUNTIF(C236:EL236,"5.m")</f>
        <v>0</v>
      </c>
    </row>
    <row r="237" spans="1:151" ht="19.95" customHeight="1" x14ac:dyDescent="0.3">
      <c r="A237" s="73">
        <v>233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37"/>
      <c r="EM237" s="88">
        <f>SUM(C237+G237+K237+O237+S237+W237+AA237+AE237+AI237+AM237+AQ237+AU237+AY237+BC237+BG237+BK237+BO237+BS237+BW237+CA237+CE237+CI237+CM237+CQ237+CU237+CY237+DC237+DG237+DK237+DO237+DS237+DW237+EA237+EE237+EI237)</f>
        <v>0</v>
      </c>
      <c r="EN237" s="60">
        <f>(D237+H237+L237+P237+T237+X237+AB237+AF237+AJ237+AN237+AR237+AV237+AZ237+BD237+BH237+BL237+BP237+BT237+BX237+CB237+CF237+CJ237+CN237+CR237+CV237+CZ237+DD237+DH237+DL237+DP237+DT237+DX237+EB237+EF237+EJ237)</f>
        <v>0</v>
      </c>
      <c r="EO237" s="61" t="e">
        <f>(EM237/(EN237+EM237)*100)</f>
        <v>#DIV/0!</v>
      </c>
      <c r="EP237" s="62">
        <f>(F237+J237+N237+R237+V237+Z237+AD237+AH237+AL237+AP237+AT237+AX237+BB237+BF237+BJ237+BN237+BR237+BV237+BZ237+CD237+CH237+CL237+CP237+CT237+CX237+DB237+DF237+DJ237+DN237+DR237+DV237+DZ237+ED237+EH237+EL237)</f>
        <v>0</v>
      </c>
      <c r="EQ237" s="63">
        <f>COUNTIF(C237:EL237,"1.m")</f>
        <v>0</v>
      </c>
      <c r="ER237" s="63">
        <f>COUNTIF(C237:EL237,"2.m")</f>
        <v>0</v>
      </c>
      <c r="ES237" s="63">
        <f>COUNTIF(C237:EL237,"3.m")</f>
        <v>0</v>
      </c>
      <c r="ET237" s="64">
        <f>COUNTIF(C237:EL237,"4.m")</f>
        <v>0</v>
      </c>
      <c r="EU237" s="89">
        <f>COUNTIF(C237:EL237,"5.m")</f>
        <v>0</v>
      </c>
    </row>
    <row r="238" spans="1:151" ht="19.95" customHeight="1" x14ac:dyDescent="0.3">
      <c r="A238" s="73">
        <v>234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37"/>
      <c r="EM238" s="88">
        <f>SUM(C238+G238+K238+O238+S238+W238+AA238+AE238+AI238+AM238+AQ238+AU238+AY238+BC238+BG238+BK238+BO238+BS238+BW238+CA238+CE238+CI238+CM238+CQ238+CU238+CY238+DC238+DG238+DK238+DO238+DS238+DW238+EA238+EE238+EI238)</f>
        <v>0</v>
      </c>
      <c r="EN238" s="60">
        <f>(D238+H238+L238+P238+T238+X238+AB238+AF238+AJ238+AN238+AR238+AV238+AZ238+BD238+BH238+BL238+BP238+BT238+BX238+CB238+CF238+CJ238+CN238+CR238+CV238+CZ238+DD238+DH238+DL238+DP238+DT238+DX238+EB238+EF238+EJ238)</f>
        <v>0</v>
      </c>
      <c r="EO238" s="61" t="e">
        <f>(EM238/(EN238+EM238)*100)</f>
        <v>#DIV/0!</v>
      </c>
      <c r="EP238" s="62">
        <f>(F238+J238+N238+R238+V238+Z238+AD238+AH238+AL238+AP238+AT238+AX238+BB238+BF238+BJ238+BN238+BR238+BV238+BZ238+CD238+CH238+CL238+CP238+CT238+CX238+DB238+DF238+DJ238+DN238+DR238+DV238+DZ238+ED238+EH238+EL238)</f>
        <v>0</v>
      </c>
      <c r="EQ238" s="63">
        <f>COUNTIF(C238:EL238,"1.m")</f>
        <v>0</v>
      </c>
      <c r="ER238" s="63">
        <f>COUNTIF(C238:EL238,"2.m")</f>
        <v>0</v>
      </c>
      <c r="ES238" s="63">
        <f>COUNTIF(C238:EL238,"3.m")</f>
        <v>0</v>
      </c>
      <c r="ET238" s="64">
        <f>COUNTIF(C238:EL238,"4.m")</f>
        <v>0</v>
      </c>
      <c r="EU238" s="89">
        <f>COUNTIF(C238:EL238,"5.m")</f>
        <v>0</v>
      </c>
    </row>
    <row r="239" spans="1:151" ht="19.95" customHeight="1" x14ac:dyDescent="0.3">
      <c r="A239" s="73">
        <v>235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37"/>
      <c r="EM239" s="88">
        <f>SUM(C239+G239+K239+O239+S239+W239+AA239+AE239+AI239+AM239+AQ239+AU239+AY239+BC239+BG239+BK239+BO239+BS239+BW239+CA239+CE239+CI239+CM239+CQ239+CU239+CY239+DC239+DG239+DK239+DO239+DS239+DW239+EA239+EE239+EI239)</f>
        <v>0</v>
      </c>
      <c r="EN239" s="60">
        <f>(D239+H239+L239+P239+T239+X239+AB239+AF239+AJ239+AN239+AR239+AV239+AZ239+BD239+BH239+BL239+BP239+BT239+BX239+CB239+CF239+CJ239+CN239+CR239+CV239+CZ239+DD239+DH239+DL239+DP239+DT239+DX239+EB239+EF239+EJ239)</f>
        <v>0</v>
      </c>
      <c r="EO239" s="61" t="e">
        <f>(EM239/(EN239+EM239)*100)</f>
        <v>#DIV/0!</v>
      </c>
      <c r="EP239" s="62">
        <f>(F239+J239+N239+R239+V239+Z239+AD239+AH239+AL239+AP239+AT239+AX239+BB239+BF239+BJ239+BN239+BR239+BV239+BZ239+CD239+CH239+CL239+CP239+CT239+CX239+DB239+DF239+DJ239+DN239+DR239+DV239+DZ239+ED239+EH239+EL239)</f>
        <v>0</v>
      </c>
      <c r="EQ239" s="63">
        <f>COUNTIF(C239:EL239,"1.m")</f>
        <v>0</v>
      </c>
      <c r="ER239" s="63">
        <f>COUNTIF(C239:EL239,"2.m")</f>
        <v>0</v>
      </c>
      <c r="ES239" s="63">
        <f>COUNTIF(C239:EL239,"3.m")</f>
        <v>0</v>
      </c>
      <c r="ET239" s="64">
        <f>COUNTIF(C239:EL239,"4.m")</f>
        <v>0</v>
      </c>
      <c r="EU239" s="89">
        <f>COUNTIF(C239:EL239,"5.m")</f>
        <v>0</v>
      </c>
    </row>
    <row r="240" spans="1:151" ht="19.95" customHeight="1" x14ac:dyDescent="0.3">
      <c r="A240" s="73">
        <v>236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37"/>
      <c r="EM240" s="88">
        <f>SUM(C240+G240+K240+O240+S240+W240+AA240+AE240+AI240+AM240+AQ240+AU240+AY240+BC240+BG240+BK240+BO240+BS240+BW240+CA240+CE240+CI240+CM240+CQ240+CU240+CY240+DC240+DG240+DK240+DO240+DS240+DW240+EA240+EE240+EI240)</f>
        <v>0</v>
      </c>
      <c r="EN240" s="60">
        <f>(D240+H240+L240+P240+T240+X240+AB240+AF240+AJ240+AN240+AR240+AV240+AZ240+BD240+BH240+BL240+BP240+BT240+BX240+CB240+CF240+CJ240+CN240+CR240+CV240+CZ240+DD240+DH240+DL240+DP240+DT240+DX240+EB240+EF240+EJ240)</f>
        <v>0</v>
      </c>
      <c r="EO240" s="61" t="e">
        <f>(EM240/(EN240+EM240)*100)</f>
        <v>#DIV/0!</v>
      </c>
      <c r="EP240" s="62">
        <f>(F240+J240+N240+R240+V240+Z240+AD240+AH240+AL240+AP240+AT240+AX240+BB240+BF240+BJ240+BN240+BR240+BV240+BZ240+CD240+CH240+CL240+CP240+CT240+CX240+DB240+DF240+DJ240+DN240+DR240+DV240+DZ240+ED240+EH240+EL240)</f>
        <v>0</v>
      </c>
      <c r="EQ240" s="63">
        <f>COUNTIF(C240:EL240,"1.m")</f>
        <v>0</v>
      </c>
      <c r="ER240" s="63">
        <f>COUNTIF(C240:EL240,"2.m")</f>
        <v>0</v>
      </c>
      <c r="ES240" s="63">
        <f>COUNTIF(C240:EL240,"3.m")</f>
        <v>0</v>
      </c>
      <c r="ET240" s="64">
        <f>COUNTIF(C240:EL240,"4.m")</f>
        <v>0</v>
      </c>
      <c r="EU240" s="89">
        <f>COUNTIF(C240:EL240,"5.m")</f>
        <v>0</v>
      </c>
    </row>
    <row r="241" spans="1:151" ht="19.95" customHeight="1" x14ac:dyDescent="0.3">
      <c r="A241" s="73">
        <v>237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37"/>
      <c r="EM241" s="88">
        <f>SUM(C241+G241+K241+O241+S241+W241+AA241+AE241+AI241+AM241+AQ241+AU241+AY241+BC241+BG241+BK241+BO241+BS241+BW241+CA241+CE241+CI241+CM241+CQ241+CU241+CY241+DC241+DG241+DK241+DO241+DS241+DW241+EA241+EE241+EI241)</f>
        <v>0</v>
      </c>
      <c r="EN241" s="60">
        <f>(D241+H241+L241+P241+T241+X241+AB241+AF241+AJ241+AN241+AR241+AV241+AZ241+BD241+BH241+BL241+BP241+BT241+BX241+CB241+CF241+CJ241+CN241+CR241+CV241+CZ241+DD241+DH241+DL241+DP241+DT241+DX241+EB241+EF241+EJ241)</f>
        <v>0</v>
      </c>
      <c r="EO241" s="61" t="e">
        <f>(EM241/(EN241+EM241)*100)</f>
        <v>#DIV/0!</v>
      </c>
      <c r="EP241" s="62">
        <f>(F241+J241+N241+R241+V241+Z241+AD241+AH241+AL241+AP241+AT241+AX241+BB241+BF241+BJ241+BN241+BR241+BV241+BZ241+CD241+CH241+CL241+CP241+CT241+CX241+DB241+DF241+DJ241+DN241+DR241+DV241+DZ241+ED241+EH241+EL241)</f>
        <v>0</v>
      </c>
      <c r="EQ241" s="63">
        <f>COUNTIF(C241:EL241,"1.m")</f>
        <v>0</v>
      </c>
      <c r="ER241" s="63">
        <f>COUNTIF(C241:EL241,"2.m")</f>
        <v>0</v>
      </c>
      <c r="ES241" s="63">
        <f>COUNTIF(C241:EL241,"3.m")</f>
        <v>0</v>
      </c>
      <c r="ET241" s="64">
        <f>COUNTIF(C241:EL241,"4.m")</f>
        <v>0</v>
      </c>
      <c r="EU241" s="89">
        <f>COUNTIF(C241:EL241,"5.m")</f>
        <v>0</v>
      </c>
    </row>
    <row r="242" spans="1:151" ht="19.95" customHeight="1" x14ac:dyDescent="0.3">
      <c r="A242" s="73">
        <v>238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37"/>
      <c r="EM242" s="88">
        <f>SUM(C242+G242+K242+O242+S242+W242+AA242+AE242+AI242+AM242+AQ242+AU242+AY242+BC242+BG242+BK242+BO242+BS242+BW242+CA242+CE242+CI242+CM242+CQ242+CU242+CY242+DC242+DG242+DK242+DO242+DS242+DW242+EA242+EE242+EI242)</f>
        <v>0</v>
      </c>
      <c r="EN242" s="60">
        <f>(D242+H242+L242+P242+T242+X242+AB242+AF242+AJ242+AN242+AR242+AV242+AZ242+BD242+BH242+BL242+BP242+BT242+BX242+CB242+CF242+CJ242+CN242+CR242+CV242+CZ242+DD242+DH242+DL242+DP242+DT242+DX242+EB242+EF242+EJ242)</f>
        <v>0</v>
      </c>
      <c r="EO242" s="61" t="e">
        <f>(EM242/(EN242+EM242)*100)</f>
        <v>#DIV/0!</v>
      </c>
      <c r="EP242" s="62">
        <f>(F242+J242+N242+R242+V242+Z242+AD242+AH242+AL242+AP242+AT242+AX242+BB242+BF242+BJ242+BN242+BR242+BV242+BZ242+CD242+CH242+CL242+CP242+CT242+CX242+DB242+DF242+DJ242+DN242+DR242+DV242+DZ242+ED242+EH242+EL242)</f>
        <v>0</v>
      </c>
      <c r="EQ242" s="63">
        <f>COUNTIF(C242:EL242,"1.m")</f>
        <v>0</v>
      </c>
      <c r="ER242" s="63">
        <f>COUNTIF(C242:EL242,"2.m")</f>
        <v>0</v>
      </c>
      <c r="ES242" s="63">
        <f>COUNTIF(C242:EL242,"3.m")</f>
        <v>0</v>
      </c>
      <c r="ET242" s="64">
        <f>COUNTIF(C242:EL242,"4.m")</f>
        <v>0</v>
      </c>
      <c r="EU242" s="89">
        <f>COUNTIF(C242:EL242,"5.m")</f>
        <v>0</v>
      </c>
    </row>
    <row r="243" spans="1:151" ht="19.95" customHeight="1" x14ac:dyDescent="0.3">
      <c r="A243" s="73">
        <v>239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8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37"/>
      <c r="EM243" s="88">
        <f>SUM(C243+G243+K243+O243+S243+W243+AA243+AE243+AI243+AM243+AQ243+AU243+AY243+BC243+BG243+BK243+BO243+BS243+BW243+CA243+CE243+CI243+CM243+CQ243+CU243+CY243+DC243+DG243+DK243+DO243+DS243+DW243+EA243+EE243+EI243)</f>
        <v>0</v>
      </c>
      <c r="EN243" s="60">
        <f>(D243+H243+L243+P243+T243+X243+AB243+AF243+AJ243+AN243+AR243+AV243+AZ243+BD243+BH243+BL243+BP243+BT243+BX243+CB243+CF243+CJ243+CN243+CR243+CV243+CZ243+DD243+DH243+DL243+DP243+DT243+DX243+EB243+EF243+EJ243)</f>
        <v>0</v>
      </c>
      <c r="EO243" s="61" t="e">
        <f>(EM243/(EN243+EM243)*100)</f>
        <v>#DIV/0!</v>
      </c>
      <c r="EP243" s="62">
        <f>(F243+J243+N243+R243+V243+Z243+AD243+AH243+AL243+AP243+AT243+AX243+BB243+BF243+BJ243+BN243+BR243+BV243+BZ243+CD243+CH243+CL243+CP243+CT243+CX243+DB243+DF243+DJ243+DN243+DR243+DV243+DZ243+ED243+EH243+EL243)</f>
        <v>0</v>
      </c>
      <c r="EQ243" s="63">
        <f>COUNTIF(C243:EL243,"1.m")</f>
        <v>0</v>
      </c>
      <c r="ER243" s="63">
        <f>COUNTIF(C243:EL243,"2.m")</f>
        <v>0</v>
      </c>
      <c r="ES243" s="63">
        <f>COUNTIF(C243:EL243,"3.m")</f>
        <v>0</v>
      </c>
      <c r="ET243" s="64">
        <f>COUNTIF(C243:EL243,"4.m")</f>
        <v>0</v>
      </c>
      <c r="EU243" s="89">
        <f>COUNTIF(C243:EL243,"5.m")</f>
        <v>0</v>
      </c>
    </row>
    <row r="244" spans="1:151" ht="19.95" customHeight="1" x14ac:dyDescent="0.3">
      <c r="A244" s="73">
        <v>240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37"/>
      <c r="EM244" s="88">
        <f>SUM(C244+G244+K244+O244+S244+W244+AA244+AE244+AI244+AM244+AQ244+AU244+AY244+BC244+BG244+BK244+BO244+BS244+BW244+CA244+CE244+CI244+CM244+CQ244+CU244+CY244+DC244+DG244+DK244+DO244+DS244+DW244+EA244+EE244+EI244)</f>
        <v>0</v>
      </c>
      <c r="EN244" s="60">
        <f>(D244+H244+L244+P244+T244+X244+AB244+AF244+AJ244+AN244+AR244+AV244+AZ244+BD244+BH244+BL244+BP244+BT244+BX244+CB244+CF244+CJ244+CN244+CR244+CV244+CZ244+DD244+DH244+DL244+DP244+DT244+DX244+EB244+EF244+EJ244)</f>
        <v>0</v>
      </c>
      <c r="EO244" s="61" t="e">
        <f>(EM244/(EN244+EM244)*100)</f>
        <v>#DIV/0!</v>
      </c>
      <c r="EP244" s="62">
        <f>(F244+J244+N244+R244+V244+Z244+AD244+AH244+AL244+AP244+AT244+AX244+BB244+BF244+BJ244+BN244+BR244+BV244+BZ244+CD244+CH244+CL244+CP244+CT244+CX244+DB244+DF244+DJ244+DN244+DR244+DV244+DZ244+ED244+EH244+EL244)</f>
        <v>0</v>
      </c>
      <c r="EQ244" s="63">
        <f>COUNTIF(C244:EL244,"1.m")</f>
        <v>0</v>
      </c>
      <c r="ER244" s="63">
        <f>COUNTIF(C244:EL244,"2.m")</f>
        <v>0</v>
      </c>
      <c r="ES244" s="63">
        <f>COUNTIF(C244:EL244,"3.m")</f>
        <v>0</v>
      </c>
      <c r="ET244" s="64">
        <f>COUNTIF(C244:EL244,"4.m")</f>
        <v>0</v>
      </c>
      <c r="EU244" s="89">
        <f>COUNTIF(C244:EL244,"5.m")</f>
        <v>0</v>
      </c>
    </row>
    <row r="245" spans="1:151" ht="19.95" customHeight="1" x14ac:dyDescent="0.3">
      <c r="A245" s="73">
        <v>241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37"/>
      <c r="EM245" s="88">
        <f>SUM(C245+G245+K245+O245+S245+W245+AA245+AE245+AI245+AM245+AQ245+AU245+AY245+BC245+BG245+BK245+BO245+BS245+BW245+CA245+CE245+CI245+CM245+CQ245+CU245+CY245+DC245+DG245+DK245+DO245+DS245+DW245+EA245+EE245+EI245)</f>
        <v>0</v>
      </c>
      <c r="EN245" s="60">
        <f>(D245+H245+L245+P245+T245+X245+AB245+AF245+AJ245+AN245+AR245+AV245+AZ245+BD245+BH245+BL245+BP245+BT245+BX245+CB245+CF245+CJ245+CN245+CR245+CV245+CZ245+DD245+DH245+DL245+DP245+DT245+DX245+EB245+EF245+EJ245)</f>
        <v>0</v>
      </c>
      <c r="EO245" s="61" t="e">
        <f>(EM245/(EN245+EM245)*100)</f>
        <v>#DIV/0!</v>
      </c>
      <c r="EP245" s="62">
        <f>(F245+J245+N245+R245+V245+Z245+AD245+AH245+AL245+AP245+AT245+AX245+BB245+BF245+BJ245+BN245+BR245+BV245+BZ245+CD245+CH245+CL245+CP245+CT245+CX245+DB245+DF245+DJ245+DN245+DR245+DV245+DZ245+ED245+EH245+EL245)</f>
        <v>0</v>
      </c>
      <c r="EQ245" s="63">
        <f>COUNTIF(C245:EL245,"1.m")</f>
        <v>0</v>
      </c>
      <c r="ER245" s="63">
        <f>COUNTIF(C245:EL245,"2.m")</f>
        <v>0</v>
      </c>
      <c r="ES245" s="63">
        <f>COUNTIF(C245:EL245,"3.m")</f>
        <v>0</v>
      </c>
      <c r="ET245" s="64">
        <f>COUNTIF(C245:EL245,"4.m")</f>
        <v>0</v>
      </c>
      <c r="EU245" s="89">
        <f>COUNTIF(C245:EL245,"5.m")</f>
        <v>0</v>
      </c>
    </row>
    <row r="246" spans="1:151" ht="19.95" customHeight="1" x14ac:dyDescent="0.3">
      <c r="A246" s="73">
        <v>242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37"/>
      <c r="EM246" s="88">
        <f>SUM(C246+G246+K246+O246+S246+W246+AA246+AE246+AI246+AM246+AQ246+AU246+AY246+BC246+BG246+BK246+BO246+BS246+BW246+CA246+CE246+CI246+CM246+CQ246+CU246+CY246+DC246+DG246+DK246+DO246+DS246+DW246+EA246+EE246+EI246)</f>
        <v>0</v>
      </c>
      <c r="EN246" s="60">
        <f>(D246+H246+L246+P246+T246+X246+AB246+AF246+AJ246+AN246+AR246+AV246+AZ246+BD246+BH246+BL246+BP246+BT246+BX246+CB246+CF246+CJ246+CN246+CR246+CV246+CZ246+DD246+DH246+DL246+DP246+DT246+DX246+EB246+EF246+EJ246)</f>
        <v>0</v>
      </c>
      <c r="EO246" s="61" t="e">
        <f>(EM246/(EN246+EM246)*100)</f>
        <v>#DIV/0!</v>
      </c>
      <c r="EP246" s="62">
        <f>(F246+J246+N246+R246+V246+Z246+AD246+AH246+AL246+AP246+AT246+AX246+BB246+BF246+BJ246+BN246+BR246+BV246+BZ246+CD246+CH246+CL246+CP246+CT246+CX246+DB246+DF246+DJ246+DN246+DR246+DV246+DZ246+ED246+EH246+EL246)</f>
        <v>0</v>
      </c>
      <c r="EQ246" s="63">
        <f>COUNTIF(C246:EL246,"1.m")</f>
        <v>0</v>
      </c>
      <c r="ER246" s="63">
        <f>COUNTIF(C246:EL246,"2.m")</f>
        <v>0</v>
      </c>
      <c r="ES246" s="63">
        <f>COUNTIF(C246:EL246,"3.m")</f>
        <v>0</v>
      </c>
      <c r="ET246" s="64">
        <f>COUNTIF(C246:EL246,"4.m")</f>
        <v>0</v>
      </c>
      <c r="EU246" s="89">
        <f>COUNTIF(C246:EL246,"5.m")</f>
        <v>0</v>
      </c>
    </row>
    <row r="247" spans="1:151" ht="19.95" customHeight="1" x14ac:dyDescent="0.3">
      <c r="A247" s="73">
        <v>243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37"/>
      <c r="EM247" s="88">
        <f>SUM(C247+G247+K247+O247+S247+W247+AA247+AE247+AI247+AM247+AQ247+AU247+AY247+BC247+BG247+BK247+BO247+BS247+BW247+CA247+CE247+CI247+CM247+CQ247+CU247+CY247+DC247+DG247+DK247+DO247+DS247+DW247+EA247+EE247+EI247)</f>
        <v>0</v>
      </c>
      <c r="EN247" s="60">
        <f>(D247+H247+L247+P247+T247+X247+AB247+AF247+AJ247+AN247+AR247+AV247+AZ247+BD247+BH247+BL247+BP247+BT247+BX247+CB247+CF247+CJ247+CN247+CR247+CV247+CZ247+DD247+DH247+DL247+DP247+DT247+DX247+EB247+EF247+EJ247)</f>
        <v>0</v>
      </c>
      <c r="EO247" s="61" t="e">
        <f>(EM247/(EN247+EM247)*100)</f>
        <v>#DIV/0!</v>
      </c>
      <c r="EP247" s="62">
        <f>(F247+J247+N247+R247+V247+Z247+AD247+AH247+AL247+AP247+AT247+AX247+BB247+BF247+BJ247+BN247+BR247+BV247+BZ247+CD247+CH247+CL247+CP247+CT247+CX247+DB247+DF247+DJ247+DN247+DR247+DV247+DZ247+ED247+EH247+EL247)</f>
        <v>0</v>
      </c>
      <c r="EQ247" s="63">
        <f>COUNTIF(C247:EL247,"1.m")</f>
        <v>0</v>
      </c>
      <c r="ER247" s="63">
        <f>COUNTIF(C247:EL247,"2.m")</f>
        <v>0</v>
      </c>
      <c r="ES247" s="63">
        <f>COUNTIF(C247:EL247,"3.m")</f>
        <v>0</v>
      </c>
      <c r="ET247" s="64">
        <f>COUNTIF(C247:EL247,"4.m")</f>
        <v>0</v>
      </c>
      <c r="EU247" s="89">
        <f>COUNTIF(C247:EL247,"5.m")</f>
        <v>0</v>
      </c>
    </row>
    <row r="248" spans="1:151" ht="19.95" customHeight="1" x14ac:dyDescent="0.3">
      <c r="A248" s="73">
        <v>244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37"/>
      <c r="EM248" s="88">
        <f>SUM(C248+G248+K248+O248+S248+W248+AA248+AE248+AI248+AM248+AQ248+AU248+AY248+BC248+BG248+BK248+BO248+BS248+BW248+CA248+CE248+CI248+CM248+CQ248+CU248+CY248+DC248+DG248+DK248+DO248+DS248+DW248+EA248+EE248+EI248)</f>
        <v>0</v>
      </c>
      <c r="EN248" s="60">
        <f>(D248+H248+L248+P248+T248+X248+AB248+AF248+AJ248+AN248+AR248+AV248+AZ248+BD248+BH248+BL248+BP248+BT248+BX248+CB248+CF248+CJ248+CN248+CR248+CV248+CZ248+DD248+DH248+DL248+DP248+DT248+DX248+EB248+EF248+EJ248)</f>
        <v>0</v>
      </c>
      <c r="EO248" s="61" t="e">
        <f>(EM248/(EN248+EM248)*100)</f>
        <v>#DIV/0!</v>
      </c>
      <c r="EP248" s="62">
        <f>(F248+J248+N248+R248+V248+Z248+AD248+AH248+AL248+AP248+AT248+AX248+BB248+BF248+BJ248+BN248+BR248+BV248+BZ248+CD248+CH248+CL248+CP248+CT248+CX248+DB248+DF248+DJ248+DN248+DR248+DV248+DZ248+ED248+EH248+EL248)</f>
        <v>0</v>
      </c>
      <c r="EQ248" s="63">
        <f>COUNTIF(C248:EL248,"1.m")</f>
        <v>0</v>
      </c>
      <c r="ER248" s="63">
        <f>COUNTIF(C248:EL248,"2.m")</f>
        <v>0</v>
      </c>
      <c r="ES248" s="63">
        <f>COUNTIF(C248:EL248,"3.m")</f>
        <v>0</v>
      </c>
      <c r="ET248" s="64">
        <f>COUNTIF(C248:EL248,"4.m")</f>
        <v>0</v>
      </c>
      <c r="EU248" s="89">
        <f>COUNTIF(C248:EL248,"5.m")</f>
        <v>0</v>
      </c>
    </row>
    <row r="249" spans="1:151" ht="19.95" customHeight="1" x14ac:dyDescent="0.3">
      <c r="A249" s="73">
        <v>245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37"/>
      <c r="EM249" s="88">
        <f>SUM(C249+G249+K249+O249+S249+W249+AA249+AE249+AI249+AM249+AQ249+AU249+AY249+BC249+BG249+BK249+BO249+BS249+BW249+CA249+CE249+CI249+CM249+CQ249+CU249+CY249+DC249+DG249+DK249+DO249+DS249+DW249+EA249+EE249+EI249)</f>
        <v>0</v>
      </c>
      <c r="EN249" s="60">
        <f>(D249+H249+L249+P249+T249+X249+AB249+AF249+AJ249+AN249+AR249+AV249+AZ249+BD249+BH249+BL249+BP249+BT249+BX249+CB249+CF249+CJ249+CN249+CR249+CV249+CZ249+DD249+DH249+DL249+DP249+DT249+DX249+EB249+EF249+EJ249)</f>
        <v>0</v>
      </c>
      <c r="EO249" s="61" t="e">
        <f>(EM249/(EN249+EM249)*100)</f>
        <v>#DIV/0!</v>
      </c>
      <c r="EP249" s="62">
        <f>(F249+J249+N249+R249+V249+Z249+AD249+AH249+AL249+AP249+AT249+AX249+BB249+BF249+BJ249+BN249+BR249+BV249+BZ249+CD249+CH249+CL249+CP249+CT249+CX249+DB249+DF249+DJ249+DN249+DR249+DV249+DZ249+ED249+EH249+EL249)</f>
        <v>0</v>
      </c>
      <c r="EQ249" s="63">
        <f>COUNTIF(C249:EL249,"1.m")</f>
        <v>0</v>
      </c>
      <c r="ER249" s="63">
        <f>COUNTIF(C249:EL249,"2.m")</f>
        <v>0</v>
      </c>
      <c r="ES249" s="63">
        <f>COUNTIF(C249:EL249,"3.m")</f>
        <v>0</v>
      </c>
      <c r="ET249" s="64">
        <f>COUNTIF(C249:EL249,"4.m")</f>
        <v>0</v>
      </c>
      <c r="EU249" s="89">
        <f>COUNTIF(C249:EL249,"5.m")</f>
        <v>0</v>
      </c>
    </row>
    <row r="250" spans="1:151" ht="19.95" customHeight="1" x14ac:dyDescent="0.3">
      <c r="A250" s="73">
        <v>246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37"/>
      <c r="EM250" s="88">
        <f>SUM(C250+G250+K250+O250+S250+W250+AA250+AE250+AI250+AM250+AQ250+AU250+AY250+BC250+BG250+BK250+BO250+BS250+BW250+CA250+CE250+CI250+CM250+CQ250+CU250+CY250+DC250+DG250+DK250+DO250+DS250+DW250+EA250+EE250+EI250)</f>
        <v>0</v>
      </c>
      <c r="EN250" s="60">
        <f>(D250+H250+L250+P250+T250+X250+AB250+AF250+AJ250+AN250+AR250+AV250+AZ250+BD250+BH250+BL250+BP250+BT250+BX250+CB250+CF250+CJ250+CN250+CR250+CV250+CZ250+DD250+DH250+DL250+DP250+DT250+DX250+EB250+EF250+EJ250)</f>
        <v>0</v>
      </c>
      <c r="EO250" s="61" t="e">
        <f>(EM250/(EN250+EM250)*100)</f>
        <v>#DIV/0!</v>
      </c>
      <c r="EP250" s="62">
        <f>(F250+J250+N250+R250+V250+Z250+AD250+AH250+AL250+AP250+AT250+AX250+BB250+BF250+BJ250+BN250+BR250+BV250+BZ250+CD250+CH250+CL250+CP250+CT250+CX250+DB250+DF250+DJ250+DN250+DR250+DV250+DZ250+ED250+EH250+EL250)</f>
        <v>0</v>
      </c>
      <c r="EQ250" s="63">
        <f>COUNTIF(C250:EL250,"1.m")</f>
        <v>0</v>
      </c>
      <c r="ER250" s="63">
        <f>COUNTIF(C250:EL250,"2.m")</f>
        <v>0</v>
      </c>
      <c r="ES250" s="63">
        <f>COUNTIF(C250:EL250,"3.m")</f>
        <v>0</v>
      </c>
      <c r="ET250" s="64">
        <f>COUNTIF(C250:EL250,"4.m")</f>
        <v>0</v>
      </c>
      <c r="EU250" s="89">
        <f>COUNTIF(C250:EL250,"5.m")</f>
        <v>0</v>
      </c>
    </row>
    <row r="251" spans="1:151" ht="19.95" customHeight="1" x14ac:dyDescent="0.3">
      <c r="A251" s="73">
        <v>247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37"/>
      <c r="EM251" s="88">
        <f>SUM(C251+G251+K251+O251+S251+W251+AA251+AE251+AI251+AM251+AQ251+AU251+AY251+BC251+BG251+BK251+BO251+BS251+BW251+CA251+CE251+CI251+CM251+CQ251+CU251+CY251+DC251+DG251+DK251+DO251+DS251+DW251+EA251+EE251+EI251)</f>
        <v>0</v>
      </c>
      <c r="EN251" s="60">
        <f>(D251+H251+L251+P251+T251+X251+AB251+AF251+AJ251+AN251+AR251+AV251+AZ251+BD251+BH251+BL251+BP251+BT251+BX251+CB251+CF251+CJ251+CN251+CR251+CV251+CZ251+DD251+DH251+DL251+DP251+DT251+DX251+EB251+EF251+EJ251)</f>
        <v>0</v>
      </c>
      <c r="EO251" s="61" t="e">
        <f>(EM251/(EN251+EM251)*100)</f>
        <v>#DIV/0!</v>
      </c>
      <c r="EP251" s="62">
        <f>(F251+J251+N251+R251+V251+Z251+AD251+AH251+AL251+AP251+AT251+AX251+BB251+BF251+BJ251+BN251+BR251+BV251+BZ251+CD251+CH251+CL251+CP251+CT251+CX251+DB251+DF251+DJ251+DN251+DR251+DV251+DZ251+ED251+EH251+EL251)</f>
        <v>0</v>
      </c>
      <c r="EQ251" s="63">
        <f>COUNTIF(C251:EL251,"1.m")</f>
        <v>0</v>
      </c>
      <c r="ER251" s="63">
        <f>COUNTIF(C251:EL251,"2.m")</f>
        <v>0</v>
      </c>
      <c r="ES251" s="63">
        <f>COUNTIF(C251:EL251,"3.m")</f>
        <v>0</v>
      </c>
      <c r="ET251" s="64">
        <f>COUNTIF(C251:EL251,"4.m")</f>
        <v>0</v>
      </c>
      <c r="EU251" s="89">
        <f>COUNTIF(C251:EL251,"5.m")</f>
        <v>0</v>
      </c>
    </row>
    <row r="252" spans="1:151" ht="19.95" customHeight="1" x14ac:dyDescent="0.3">
      <c r="A252" s="73">
        <v>248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37"/>
      <c r="EM252" s="88">
        <f>SUM(C252+G252+K252+O252+S252+W252+AA252+AE252+AI252+AM252+AQ252+AU252+AY252+BC252+BG252+BK252+BO252+BS252+BW252+CA252+CE252+CI252+CM252+CQ252+CU252+CY252+DC252+DG252+DK252+DO252+DS252+DW252+EA252+EE252+EI252)</f>
        <v>0</v>
      </c>
      <c r="EN252" s="60">
        <f>(D252+H252+L252+P252+T252+X252+AB252+AF252+AJ252+AN252+AR252+AV252+AZ252+BD252+BH252+BL252+BP252+BT252+BX252+CB252+CF252+CJ252+CN252+CR252+CV252+CZ252+DD252+DH252+DL252+DP252+DT252+DX252+EB252+EF252+EJ252)</f>
        <v>0</v>
      </c>
      <c r="EO252" s="61" t="e">
        <f>(EM252/(EN252+EM252)*100)</f>
        <v>#DIV/0!</v>
      </c>
      <c r="EP252" s="62">
        <f>(F252+J252+N252+R252+V252+Z252+AD252+AH252+AL252+AP252+AT252+AX252+BB252+BF252+BJ252+BN252+BR252+BV252+BZ252+CD252+CH252+CL252+CP252+CT252+CX252+DB252+DF252+DJ252+DN252+DR252+DV252+DZ252+ED252+EH252+EL252)</f>
        <v>0</v>
      </c>
      <c r="EQ252" s="63">
        <f>COUNTIF(C252:EL252,"1.m")</f>
        <v>0</v>
      </c>
      <c r="ER252" s="63">
        <f>COUNTIF(C252:EL252,"2.m")</f>
        <v>0</v>
      </c>
      <c r="ES252" s="63">
        <f>COUNTIF(C252:EL252,"3.m")</f>
        <v>0</v>
      </c>
      <c r="ET252" s="64">
        <f>COUNTIF(C252:EL252,"4.m")</f>
        <v>0</v>
      </c>
      <c r="EU252" s="89">
        <f>COUNTIF(C252:EL252,"5.m")</f>
        <v>0</v>
      </c>
    </row>
    <row r="253" spans="1:151" ht="19.95" customHeight="1" x14ac:dyDescent="0.3">
      <c r="A253" s="73">
        <v>249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37"/>
      <c r="EM253" s="88">
        <f>SUM(C253+G253+K253+O253+S253+W253+AA253+AE253+AI253+AM253+AQ253+AU253+AY253+BC253+BG253+BK253+BO253+BS253+BW253+CA253+CE253+CI253+CM253+CQ253+CU253+CY253+DC253+DG253+DK253+DO253+DS253+DW253+EA253+EE253+EI253)</f>
        <v>0</v>
      </c>
      <c r="EN253" s="60">
        <f>(D253+H253+L253+P253+T253+X253+AB253+AF253+AJ253+AN253+AR253+AV253+AZ253+BD253+BH253+BL253+BP253+BT253+BX253+CB253+CF253+CJ253+CN253+CR253+CV253+CZ253+DD253+DH253+DL253+DP253+DT253+DX253+EB253+EF253+EJ253)</f>
        <v>0</v>
      </c>
      <c r="EO253" s="61" t="e">
        <f>(EM253/(EN253+EM253)*100)</f>
        <v>#DIV/0!</v>
      </c>
      <c r="EP253" s="62">
        <f>(F253+J253+N253+R253+V253+Z253+AD253+AH253+AL253+AP253+AT253+AX253+BB253+BF253+BJ253+BN253+BR253+BV253+BZ253+CD253+CH253+CL253+CP253+CT253+CX253+DB253+DF253+DJ253+DN253+DR253+DV253+DZ253+ED253+EH253+EL253)</f>
        <v>0</v>
      </c>
      <c r="EQ253" s="63">
        <f>COUNTIF(C253:EL253,"1.m")</f>
        <v>0</v>
      </c>
      <c r="ER253" s="63">
        <f>COUNTIF(C253:EL253,"2.m")</f>
        <v>0</v>
      </c>
      <c r="ES253" s="63">
        <f>COUNTIF(C253:EL253,"3.m")</f>
        <v>0</v>
      </c>
      <c r="ET253" s="64">
        <f>COUNTIF(C253:EL253,"4.m")</f>
        <v>0</v>
      </c>
      <c r="EU253" s="89">
        <f>COUNTIF(C253:EL253,"5.m")</f>
        <v>0</v>
      </c>
    </row>
    <row r="254" spans="1:151" ht="19.95" customHeight="1" x14ac:dyDescent="0.3">
      <c r="A254" s="73">
        <v>250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37"/>
      <c r="EM254" s="88">
        <f>SUM(C254+G254+K254+O254+S254+W254+AA254+AE254+AI254+AM254+AQ254+AU254+AY254+BC254+BG254+BK254+BO254+BS254+BW254+CA254+CE254+CI254+CM254+CQ254+CU254+CY254+DC254+DG254+DK254+DO254+DS254+DW254+EA254+EE254+EI254)</f>
        <v>0</v>
      </c>
      <c r="EN254" s="60">
        <f>(D254+H254+L254+P254+T254+X254+AB254+AF254+AJ254+AN254+AR254+AV254+AZ254+BD254+BH254+BL254+BP254+BT254+BX254+CB254+CF254+CJ254+CN254+CR254+CV254+CZ254+DD254+DH254+DL254+DP254+DT254+DX254+EB254+EF254+EJ254)</f>
        <v>0</v>
      </c>
      <c r="EO254" s="61" t="e">
        <f>(EM254/(EN254+EM254)*100)</f>
        <v>#DIV/0!</v>
      </c>
      <c r="EP254" s="62">
        <f>(F254+J254+N254+R254+V254+Z254+AD254+AH254+AL254+AP254+AT254+AX254+BB254+BF254+BJ254+BN254+BR254+BV254+BZ254+CD254+CH254+CL254+CP254+CT254+CX254+DB254+DF254+DJ254+DN254+DR254+DV254+DZ254+ED254+EH254+EL254)</f>
        <v>0</v>
      </c>
      <c r="EQ254" s="63">
        <f>COUNTIF(C254:EL254,"1.m")</f>
        <v>0</v>
      </c>
      <c r="ER254" s="63">
        <f>COUNTIF(C254:EL254,"2.m")</f>
        <v>0</v>
      </c>
      <c r="ES254" s="63">
        <f>COUNTIF(C254:EL254,"3.m")</f>
        <v>0</v>
      </c>
      <c r="ET254" s="64">
        <f>COUNTIF(C254:EL254,"4.m")</f>
        <v>0</v>
      </c>
      <c r="EU254" s="89">
        <f>COUNTIF(C254:EL254,"5.m")</f>
        <v>0</v>
      </c>
    </row>
    <row r="255" spans="1:151" ht="19.95" customHeight="1" x14ac:dyDescent="0.3">
      <c r="A255" s="73">
        <v>251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5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8"/>
      <c r="EA255" s="36"/>
      <c r="EB255" s="34"/>
      <c r="EC255" s="34"/>
      <c r="ED255" s="39"/>
      <c r="EE255" s="33"/>
      <c r="EF255" s="34"/>
      <c r="EG255" s="34"/>
      <c r="EH255" s="38"/>
      <c r="EI255" s="33"/>
      <c r="EJ255" s="34"/>
      <c r="EK255" s="34"/>
      <c r="EL255" s="37"/>
      <c r="EM255" s="88">
        <f>SUM(C255+G255+K255+O255+S255+W255+AA255+AE255+AI255+AM255+AQ255+AU255+AY255+BC255+BG255+BK255+BO255+BS255+BW255+CA255+CE255+CI255+CM255+CQ255+CU255+CY255+DC255+DG255+DK255+DO255+DS255+DW255+EA255+EE255+EI255)</f>
        <v>0</v>
      </c>
      <c r="EN255" s="60">
        <f>(D255+H255+L255+P255+T255+X255+AB255+AF255+AJ255+AN255+AR255+AV255+AZ255+BD255+BH255+BL255+BP255+BT255+BX255+CB255+CF255+CJ255+CN255+CR255+CV255+CZ255+DD255+DH255+DL255+DP255+DT255+DX255+EB255+EF255+EJ255)</f>
        <v>0</v>
      </c>
      <c r="EO255" s="61" t="e">
        <f>(EM255/(EN255+EM255)*100)</f>
        <v>#DIV/0!</v>
      </c>
      <c r="EP255" s="62">
        <f>(F255+J255+N255+R255+V255+Z255+AD255+AH255+AL255+AP255+AT255+AX255+BB255+BF255+BJ255+BN255+BR255+BV255+BZ255+CD255+CH255+CL255+CP255+CT255+CX255+DB255+DF255+DJ255+DN255+DR255+DV255+DZ255+ED255+EH255+EL255)</f>
        <v>0</v>
      </c>
      <c r="EQ255" s="63">
        <f>COUNTIF(C255:EL255,"1.m")</f>
        <v>0</v>
      </c>
      <c r="ER255" s="63">
        <f>COUNTIF(C255:EL255,"2.m")</f>
        <v>0</v>
      </c>
      <c r="ES255" s="63">
        <f>COUNTIF(C255:EL255,"3.m")</f>
        <v>0</v>
      </c>
      <c r="ET255" s="64">
        <f>COUNTIF(C255:EL255,"4.m")</f>
        <v>0</v>
      </c>
      <c r="EU255" s="89">
        <f>COUNTIF(C255:EL255,"5.m")</f>
        <v>0</v>
      </c>
    </row>
    <row r="256" spans="1:151" ht="19.95" customHeight="1" x14ac:dyDescent="0.3">
      <c r="A256" s="73">
        <v>252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8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9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37"/>
      <c r="EM256" s="88">
        <f>SUM(C256+G256+K256+O256+S256+W256+AA256+AE256+AI256+AM256+AQ256+AU256+AY256+BC256+BG256+BK256+BO256+BS256+BW256+CA256+CE256+CI256+CM256+CQ256+CU256+CY256+DC256+DG256+DK256+DO256+DS256+DW256+EA256+EE256+EI256)</f>
        <v>0</v>
      </c>
      <c r="EN256" s="60">
        <f>(D256+H256+L256+P256+T256+X256+AB256+AF256+AJ256+AN256+AR256+AV256+AZ256+BD256+BH256+BL256+BP256+BT256+BX256+CB256+CF256+CJ256+CN256+CR256+CV256+CZ256+DD256+DH256+DL256+DP256+DT256+DX256+EB256+EF256+EJ256)</f>
        <v>0</v>
      </c>
      <c r="EO256" s="61" t="e">
        <f>(EM256/(EN256+EM256)*100)</f>
        <v>#DIV/0!</v>
      </c>
      <c r="EP256" s="62">
        <f>(F256+J256+N256+R256+V256+Z256+AD256+AH256+AL256+AP256+AT256+AX256+BB256+BF256+BJ256+BN256+BR256+BV256+BZ256+CD256+CH256+CL256+CP256+CT256+CX256+DB256+DF256+DJ256+DN256+DR256+DV256+DZ256+ED256+EH256+EL256)</f>
        <v>0</v>
      </c>
      <c r="EQ256" s="63">
        <f>COUNTIF(C256:EL256,"1.m")</f>
        <v>0</v>
      </c>
      <c r="ER256" s="63">
        <f>COUNTIF(C256:EL256,"2.m")</f>
        <v>0</v>
      </c>
      <c r="ES256" s="63">
        <f>COUNTIF(C256:EL256,"3.m")</f>
        <v>0</v>
      </c>
      <c r="ET256" s="64">
        <v>0</v>
      </c>
      <c r="EU256" s="89">
        <f>COUNTIF(C256:EL256,"5.m")</f>
        <v>0</v>
      </c>
    </row>
    <row r="257" spans="1:151" ht="19.95" customHeight="1" x14ac:dyDescent="0.3">
      <c r="A257" s="73">
        <v>253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9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8"/>
      <c r="DS257" s="36"/>
      <c r="DT257" s="34"/>
      <c r="DU257" s="34"/>
      <c r="DV257" s="39"/>
      <c r="DW257" s="33"/>
      <c r="DX257" s="34"/>
      <c r="DY257" s="34"/>
      <c r="DZ257" s="38"/>
      <c r="EA257" s="36"/>
      <c r="EB257" s="34"/>
      <c r="EC257" s="34"/>
      <c r="ED257" s="39"/>
      <c r="EE257" s="33"/>
      <c r="EF257" s="34"/>
      <c r="EG257" s="34"/>
      <c r="EH257" s="38"/>
      <c r="EI257" s="33"/>
      <c r="EJ257" s="34"/>
      <c r="EK257" s="34"/>
      <c r="EL257" s="37"/>
      <c r="EM257" s="88">
        <f>SUM(C257+G257+K257+O257+S257+W257+AA257+AE257+AI257+AM257+AQ257+AU257+AY257+BC257+BG257+BK257+BO257+BS257+BW257+CA257+CE257+CI257+CM257+CQ257+CU257+CY257+DC257+DG257+DK257+DO257+DS257+DW257+EA257+EE257+EI257)</f>
        <v>0</v>
      </c>
      <c r="EN257" s="60">
        <f>(D257+H257+L257+P257+T257+X257+AB257+AF257+AJ257+AN257+AR257+AV257+AZ257+BD257+BH257+BL257+BP257+BT257+BX257+CB257+CF257+CJ257+CN257+CR257+CV257+CZ257+DD257+DH257+DL257+DP257+DT257+DX257+EB257+EF257+EJ257)</f>
        <v>0</v>
      </c>
      <c r="EO257" s="61" t="e">
        <f>(EM257/(EN257+EM257)*100)</f>
        <v>#DIV/0!</v>
      </c>
      <c r="EP257" s="62">
        <f>(F257+J257+N257+R257+V257+Z257+AD257+AH257+AL257+AP257+AT257+AX257+BB257+BF257+BJ257+BN257+BR257+BV257+BZ257+CD257+CH257+CL257+CP257+CT257+CX257+DB257+DF257+DJ257+DN257+DR257+DV257+DZ257+ED257+EH257+EL257)</f>
        <v>0</v>
      </c>
      <c r="EQ257" s="63">
        <f>COUNTIF(C257:EL257,"1.m")</f>
        <v>0</v>
      </c>
      <c r="ER257" s="63">
        <f>COUNTIF(C257:EL257,"2.m")</f>
        <v>0</v>
      </c>
      <c r="ES257" s="63">
        <f>COUNTIF(C257:EL257,"3.m")</f>
        <v>0</v>
      </c>
      <c r="ET257" s="64">
        <f>COUNTIF(C257:EL257,"4.m")</f>
        <v>0</v>
      </c>
      <c r="EU257" s="89">
        <f>COUNTIF(C257:EL257,"5.m")</f>
        <v>0</v>
      </c>
    </row>
    <row r="258" spans="1:151" ht="19.95" customHeight="1" x14ac:dyDescent="0.3">
      <c r="A258" s="73">
        <v>254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7"/>
      <c r="BS258" s="33"/>
      <c r="BT258" s="34"/>
      <c r="BU258" s="34"/>
      <c r="BV258" s="38"/>
      <c r="BW258" s="36"/>
      <c r="BX258" s="34"/>
      <c r="BY258" s="34"/>
      <c r="BZ258" s="37"/>
      <c r="CA258" s="33"/>
      <c r="CB258" s="34"/>
      <c r="CC258" s="34"/>
      <c r="CD258" s="38"/>
      <c r="CE258" s="36"/>
      <c r="CF258" s="34"/>
      <c r="CG258" s="34"/>
      <c r="CH258" s="37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37"/>
      <c r="EM258" s="88">
        <f>SUM(C258+G258+K258+O258+S258+W258+AA258+AE258+AI258+AM258+AQ258+AU258+AY258+BC258+BG258+BK258+BO258+BS258+BW258+CA258+CE258+CI258+CM258+CQ258+CU258+CY258+DC258+DG258+DK258+DO258+DS258+DW258+EA258+EE258+EI258)</f>
        <v>0</v>
      </c>
      <c r="EN258" s="60">
        <f>(D258+H258+L258+P258+T258+X258+AB258+AF258+AJ258+AN258+AR258+AV258+AZ258+BD258+BH258+BL258+BP258+BT258+BX258+CB258+CF258+CJ258+CN258+CR258+CV258+CZ258+DD258+DH258+DL258+DP258+DT258+DX258+EB258+EF258+EJ258)</f>
        <v>0</v>
      </c>
      <c r="EO258" s="61" t="e">
        <f>(EM258/(EN258+EM258)*100)</f>
        <v>#DIV/0!</v>
      </c>
      <c r="EP258" s="62">
        <f>(F258+J258+N258+R258+V258+Z258+AD258+AH258+AL258+AP258+AT258+AX258+BB258+BF258+BJ258+BN258+BR258+BV258+BZ258+CD258+CH258+CL258+CP258+CT258+CX258+DB258+DF258+DJ258+DN258+DR258+DV258+DZ258+ED258+EH258+EL258)</f>
        <v>0</v>
      </c>
      <c r="EQ258" s="63">
        <f>COUNTIF(C258:EL258,"1.m")</f>
        <v>0</v>
      </c>
      <c r="ER258" s="63">
        <f>COUNTIF(C258:EL258,"2.m")</f>
        <v>0</v>
      </c>
      <c r="ES258" s="63">
        <f>COUNTIF(C258:EL258,"3.m")</f>
        <v>0</v>
      </c>
      <c r="ET258" s="64">
        <f>COUNTIF(C258:EL258,"4.m")</f>
        <v>0</v>
      </c>
      <c r="EU258" s="89">
        <f>COUNTIF(C258:EL258,"5.m")</f>
        <v>0</v>
      </c>
    </row>
    <row r="259" spans="1:151" ht="19.95" customHeight="1" x14ac:dyDescent="0.3">
      <c r="A259" s="73">
        <v>255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5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5"/>
      <c r="CM259" s="36"/>
      <c r="CN259" s="34"/>
      <c r="CO259" s="34"/>
      <c r="CP259" s="37"/>
      <c r="CQ259" s="33"/>
      <c r="CR259" s="34"/>
      <c r="CS259" s="34"/>
      <c r="CT259" s="35"/>
      <c r="CU259" s="36"/>
      <c r="CV259" s="34"/>
      <c r="CW259" s="34"/>
      <c r="CX259" s="37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7"/>
      <c r="DO259" s="33"/>
      <c r="DP259" s="34"/>
      <c r="DQ259" s="34"/>
      <c r="DR259" s="35"/>
      <c r="DS259" s="36"/>
      <c r="DT259" s="34"/>
      <c r="DU259" s="34"/>
      <c r="DV259" s="37"/>
      <c r="DW259" s="33"/>
      <c r="DX259" s="34"/>
      <c r="DY259" s="34"/>
      <c r="DZ259" s="35"/>
      <c r="EA259" s="36"/>
      <c r="EB259" s="34"/>
      <c r="EC259" s="34"/>
      <c r="ED259" s="37"/>
      <c r="EE259" s="33"/>
      <c r="EF259" s="34"/>
      <c r="EG259" s="34"/>
      <c r="EH259" s="35"/>
      <c r="EI259" s="33"/>
      <c r="EJ259" s="34"/>
      <c r="EK259" s="34"/>
      <c r="EL259" s="37"/>
      <c r="EM259" s="88">
        <f>SUM(C259+G259+K259+O259+S259+W259+AA259+AE259+AI259+AM259+AQ259+AU259+AY259+BC259+BG259+BK259+BO259+BS259+BW259+CA259+CE259+CI259+CM259+CQ259+CU259+CY259+DC259+DG259+DK259+DO259+DS259+DW259+EA259+EE259+EI259)</f>
        <v>0</v>
      </c>
      <c r="EN259" s="60">
        <f>(D259+H259+L259+P259+T259+X259+AB259+AF259+AJ259+AN259+AR259+AV259+AZ259+BD259+BH259+BL259+BP259+BT259+BX259+CB259+CF259+CJ259+CN259+CR259+CV259+CZ259+DD259+DH259+DL259+DP259+DT259+DX259+EB259+EF259+EJ259)</f>
        <v>0</v>
      </c>
      <c r="EO259" s="61" t="e">
        <f>(EM259/(EN259+EM259)*100)</f>
        <v>#DIV/0!</v>
      </c>
      <c r="EP259" s="62">
        <f>(F259+J259+N259+R259+V259+Z259+AD259+AH259+AL259+AP259+AT259+AX259+BB259+BF259+BJ259+BN259+BR259+BV259+BZ259+CD259+CH259+CL259+CP259+CT259+CX259+DB259+DF259+DJ259+DN259+DR259+DV259+DZ259+ED259+EH259+EL259)</f>
        <v>0</v>
      </c>
      <c r="EQ259" s="63">
        <f>COUNTIF(C259:EL259,"1.m")</f>
        <v>0</v>
      </c>
      <c r="ER259" s="63">
        <f>COUNTIF(C259:EL259,"2.m")</f>
        <v>0</v>
      </c>
      <c r="ES259" s="63">
        <f>COUNTIF(C259:EL259,"3.m")</f>
        <v>0</v>
      </c>
      <c r="ET259" s="64">
        <f>COUNTIF(C259:EL259,"4.m")</f>
        <v>0</v>
      </c>
      <c r="EU259" s="89">
        <f>COUNTIF(C259:EL259,"5.m")</f>
        <v>0</v>
      </c>
    </row>
    <row r="260" spans="1:151" ht="19.95" customHeight="1" x14ac:dyDescent="0.3">
      <c r="A260" s="73">
        <v>256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37"/>
      <c r="EM260" s="88">
        <f>SUM(C260+G260+K260+O260+S260+W260+AA260+AE260+AI260+AM260+AQ260+AU260+AY260+BC260+BG260+BK260+BO260+BS260+BW260+CA260+CE260+CI260+CM260+CQ260+CU260+CY260+DC260+DG260+DK260+DO260+DS260+DW260+EA260+EE260+EI260)</f>
        <v>0</v>
      </c>
      <c r="EN260" s="60">
        <f>(D260+H260+L260+P260+T260+X260+AB260+AF260+AJ260+AN260+AR260+AV260+AZ260+BD260+BH260+BL260+BP260+BT260+BX260+CB260+CF260+CJ260+CN260+CR260+CV260+CZ260+DD260+DH260+DL260+DP260+DT260+DX260+EB260+EF260+EJ260)</f>
        <v>0</v>
      </c>
      <c r="EO260" s="61" t="e">
        <f>(EM260/(EN260+EM260)*100)</f>
        <v>#DIV/0!</v>
      </c>
      <c r="EP260" s="62">
        <f>(F260+J260+N260+R260+V260+Z260+AD260+AH260+AL260+AP260+AT260+AX260+BB260+BF260+BJ260+BN260+BR260+BV260+BZ260+CD260+CH260+CL260+CP260+CT260+CX260+DB260+DF260+DJ260+DN260+DR260+DV260+DZ260+ED260+EH260+EL260)</f>
        <v>0</v>
      </c>
      <c r="EQ260" s="63">
        <f>COUNTIF(C260:EL260,"1.m")</f>
        <v>0</v>
      </c>
      <c r="ER260" s="63">
        <f>COUNTIF(C260:EL260,"2.m")</f>
        <v>0</v>
      </c>
      <c r="ES260" s="63">
        <f>COUNTIF(C260:EL260,"3.m")</f>
        <v>0</v>
      </c>
      <c r="ET260" s="64">
        <f>COUNTIF(C260:EL260,"4.m")</f>
        <v>0</v>
      </c>
      <c r="EU260" s="89">
        <f>COUNTIF(C260:EL260,"5.m")</f>
        <v>0</v>
      </c>
    </row>
    <row r="261" spans="1:151" ht="19.95" customHeight="1" x14ac:dyDescent="0.3">
      <c r="A261" s="73">
        <v>257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5"/>
      <c r="CM261" s="36"/>
      <c r="CN261" s="34"/>
      <c r="CO261" s="34"/>
      <c r="CP261" s="37"/>
      <c r="CQ261" s="33"/>
      <c r="CR261" s="34"/>
      <c r="CS261" s="34"/>
      <c r="CT261" s="35"/>
      <c r="CU261" s="36"/>
      <c r="CV261" s="34"/>
      <c r="CW261" s="34"/>
      <c r="CX261" s="37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7"/>
      <c r="DO261" s="33"/>
      <c r="DP261" s="34"/>
      <c r="DQ261" s="34"/>
      <c r="DR261" s="35"/>
      <c r="DS261" s="36"/>
      <c r="DT261" s="34"/>
      <c r="DU261" s="34"/>
      <c r="DV261" s="39"/>
      <c r="DW261" s="33"/>
      <c r="DX261" s="34"/>
      <c r="DY261" s="34"/>
      <c r="DZ261" s="35"/>
      <c r="EA261" s="36"/>
      <c r="EB261" s="34"/>
      <c r="EC261" s="34"/>
      <c r="ED261" s="37"/>
      <c r="EE261" s="33"/>
      <c r="EF261" s="34"/>
      <c r="EG261" s="34"/>
      <c r="EH261" s="35"/>
      <c r="EI261" s="33"/>
      <c r="EJ261" s="34"/>
      <c r="EK261" s="34"/>
      <c r="EL261" s="37"/>
      <c r="EM261" s="88">
        <f>SUM(C261+G261+K261+O261+S261+W261+AA261+AE261+AI261+AM261+AQ261+AU261+AY261+BC261+BG261+BK261+BO261+BS261+BW261+CA261+CE261+CI261+CM261+CQ261+CU261+CY261+DC261+DG261+DK261+DO261+DS261+DW261+EA261+EE261+EI261)</f>
        <v>0</v>
      </c>
      <c r="EN261" s="60">
        <f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>(EM261/(EN261+EM261)*100)</f>
        <v>#DIV/0!</v>
      </c>
      <c r="EP261" s="62">
        <f>(F261+J261+N261+R261+V261+Z261+AD261+AH261+AL261+AP261+AT261+AX261+BB261+BF261+BJ261+BN261+BR261+BV261+BZ261+CD261+CH261+CL261+CP261+CT261+CX261+DB261+DF261+DJ261+DN261+DR261+DV261+DZ261+ED261+EH261+EL261)</f>
        <v>0</v>
      </c>
      <c r="EQ261" s="63">
        <f>COUNTIF(C261:EL261,"1.m")</f>
        <v>0</v>
      </c>
      <c r="ER261" s="63">
        <f>COUNTIF(C261:EL261,"2.m")</f>
        <v>0</v>
      </c>
      <c r="ES261" s="63">
        <f>COUNTIF(C261:EL261,"3.m")</f>
        <v>0</v>
      </c>
      <c r="ET261" s="64">
        <f>COUNTIF(C261:EL261,"4.m")</f>
        <v>0</v>
      </c>
      <c r="EU261" s="89">
        <f>COUNTIF(C261:EL261,"5.m")</f>
        <v>0</v>
      </c>
    </row>
    <row r="262" spans="1:151" ht="19.95" customHeight="1" x14ac:dyDescent="0.3">
      <c r="A262" s="73">
        <v>258</v>
      </c>
      <c r="B262" s="76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37"/>
      <c r="EM262" s="88">
        <f>SUM(C262+G262+K262+O262+S262+W262+AA262+AE262+AI262+AM262+AQ262+AU262+AY262+BC262+BG262+BK262+BO262+BS262+BW262+CA262+CE262+CI262+CM262+CQ262+CU262+CY262+DC262+DG262+DK262+DO262+DS262+DW262+EA262+EE262+EI262)</f>
        <v>0</v>
      </c>
      <c r="EN262" s="60">
        <f>(D262+H262+L262+P262+T262+X262+AB262+AF262+AJ262+AN262+AR262+AV262+AZ262+BD262+BH262+BL262+BP262+BT262+BX262+CB262+CF262+CJ262+CN262+CR262+CV262+CZ262+DD262+DH262+DL262+DP262+DT262+DX262+EB262+EF262+EJ262)</f>
        <v>0</v>
      </c>
      <c r="EO262" s="61" t="e">
        <f>(EM262/(EN262+EM262)*100)</f>
        <v>#DIV/0!</v>
      </c>
      <c r="EP262" s="62">
        <f>(F262+J262+N262+R262+V262+Z262+AD262+AH262+AL262+AP262+AT262+AX262+BB262+BF262+BJ262+BN262+BR262+BV262+BZ262+CD262+CH262+CL262+CP262+CT262+CX262+DB262+DF262+DJ262+DN262+DR262+DV262+DZ262+ED262+EH262+EL262)</f>
        <v>0</v>
      </c>
      <c r="EQ262" s="63">
        <f>COUNTIF(C262:EL262,"1.m")</f>
        <v>0</v>
      </c>
      <c r="ER262" s="63">
        <f>COUNTIF(C262:EL262,"2.m")</f>
        <v>0</v>
      </c>
      <c r="ES262" s="63">
        <f>COUNTIF(C262:EL262,"3.m")</f>
        <v>0</v>
      </c>
      <c r="ET262" s="64">
        <f>COUNTIF(C262:EL262,"4.m")</f>
        <v>0</v>
      </c>
      <c r="EU262" s="89">
        <f>COUNTIF(C262:EL262,"5.m")</f>
        <v>0</v>
      </c>
    </row>
    <row r="263" spans="1:151" ht="19.95" customHeight="1" x14ac:dyDescent="0.3">
      <c r="A263" s="73">
        <v>259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9"/>
      <c r="DO263" s="33"/>
      <c r="DP263" s="34"/>
      <c r="DQ263" s="34"/>
      <c r="DR263" s="38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9"/>
      <c r="EE263" s="33"/>
      <c r="EF263" s="34"/>
      <c r="EG263" s="34"/>
      <c r="EH263" s="38"/>
      <c r="EI263" s="33"/>
      <c r="EJ263" s="34"/>
      <c r="EK263" s="34"/>
      <c r="EL263" s="37"/>
      <c r="EM263" s="88">
        <f>SUM(C263+G263+K263+O263+S263+W263+AA263+AE263+AI263+AM263+AQ263+AU263+AY263+BC263+BG263+BK263+BO263+BS263+BW263+CA263+CE263+CI263+CM263+CQ263+CU263+CY263+DC263+DG263+DK263+DO263+DS263+DW263+EA263+EE263+EI263)</f>
        <v>0</v>
      </c>
      <c r="EN263" s="60">
        <f>(D263+H263+L263+P263+T263+X263+AB263+AF263+AJ263+AN263+AR263+AV263+AZ263+BD263+BH263+BL263+BP263+BT263+BX263+CB263+CF263+CJ263+CN263+CR263+CV263+CZ263+DD263+DH263+DL263+DP263+DT263+DX263+EB263+EF263+EJ263)</f>
        <v>0</v>
      </c>
      <c r="EO263" s="61" t="e">
        <f>(EM263/(EN263+EM263)*100)</f>
        <v>#DIV/0!</v>
      </c>
      <c r="EP263" s="62">
        <f>(F263+J263+N263+R263+V263+Z263+AD263+AH263+AL263+AP263+AT263+AX263+BB263+BF263+BJ263+BN263+BR263+BV263+BZ263+CD263+CH263+CL263+CP263+CT263+CX263+DB263+DF263+DJ263+DN263+DR263+DV263+DZ263+ED263+EH263+EL263)</f>
        <v>0</v>
      </c>
      <c r="EQ263" s="63">
        <f>COUNTIF(C263:EL263,"1.m")</f>
        <v>0</v>
      </c>
      <c r="ER263" s="63">
        <f>COUNTIF(C263:EL263,"2.m")</f>
        <v>0</v>
      </c>
      <c r="ES263" s="63">
        <f>COUNTIF(C263:EL263,"3.m")</f>
        <v>0</v>
      </c>
      <c r="ET263" s="64">
        <f>COUNTIF(C263:EL263,"4.m")</f>
        <v>0</v>
      </c>
      <c r="EU263" s="89">
        <f>COUNTIF(C263:EL263,"5.m")</f>
        <v>0</v>
      </c>
    </row>
    <row r="264" spans="1:151" ht="19.95" customHeight="1" x14ac:dyDescent="0.3">
      <c r="A264" s="73">
        <v>260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8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8"/>
      <c r="CM264" s="36"/>
      <c r="CN264" s="34"/>
      <c r="CO264" s="34"/>
      <c r="CP264" s="39"/>
      <c r="CQ264" s="33"/>
      <c r="CR264" s="34"/>
      <c r="CS264" s="34"/>
      <c r="CT264" s="38"/>
      <c r="CU264" s="36"/>
      <c r="CV264" s="34"/>
      <c r="CW264" s="34"/>
      <c r="CX264" s="39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9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8"/>
      <c r="EI264" s="33"/>
      <c r="EJ264" s="34"/>
      <c r="EK264" s="34"/>
      <c r="EL264" s="37"/>
      <c r="EM264" s="88">
        <f>SUM(C264+G264+K264+O264+S264+W264+AA264+AE264+AI264+AM264+AQ264+AU264+AY264+BC264+BG264+BK264+BO264+BS264+BW264+CA264+CE264+CI264+CM264+CQ264+CU264+CY264+DC264+DG264+DK264+DO264+DS264+DW264+EA264+EE264+EI264)</f>
        <v>0</v>
      </c>
      <c r="EN264" s="60">
        <f>(D264+H264+L264+P264+T264+X264+AB264+AF264+AJ264+AN264+AR264+AV264+AZ264+BD264+BH264+BL264+BP264+BT264+BX264+CB264+CF264+CJ264+CN264+CR264+CV264+CZ264+DD264+DH264+DL264+DP264+DT264+DX264+EB264+EF264+EJ264)</f>
        <v>0</v>
      </c>
      <c r="EO264" s="61" t="e">
        <f>(EM264/(EN264+EM264)*100)</f>
        <v>#DIV/0!</v>
      </c>
      <c r="EP264" s="62">
        <f>(F264+J264+N264+R264+V264+Z264+AD264+AH264+AL264+AP264+AT264+AX264+BB264+BF264+BJ264+BN264+BR264+BV264+BZ264+CD264+CH264+CL264+CP264+CT264+CX264+DB264+DF264+DJ264+DN264+DR264+DV264+DZ264+ED264+EH264+EL264)</f>
        <v>0</v>
      </c>
      <c r="EQ264" s="63">
        <f>COUNTIF(C264:EL264,"1.m")</f>
        <v>0</v>
      </c>
      <c r="ER264" s="63">
        <f>COUNTIF(C264:EL264,"2.m")</f>
        <v>0</v>
      </c>
      <c r="ES264" s="63">
        <f>COUNTIF(C264:EL264,"3.m")</f>
        <v>0</v>
      </c>
      <c r="ET264" s="64">
        <f>COUNTIF(C264:EL264,"4.m")</f>
        <v>0</v>
      </c>
      <c r="EU264" s="89">
        <f>COUNTIF(C264:EL264,"5.m")</f>
        <v>0</v>
      </c>
    </row>
    <row r="265" spans="1:151" ht="19.95" customHeight="1" x14ac:dyDescent="0.3">
      <c r="A265" s="73">
        <v>261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7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5"/>
      <c r="CM265" s="36"/>
      <c r="CN265" s="34"/>
      <c r="CO265" s="34"/>
      <c r="CP265" s="37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7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37"/>
      <c r="EM265" s="88">
        <f>SUM(C265+G265+K265+O265+S265+W265+AA265+AE265+AI265+AM265+AQ265+AU265+AY265+BC265+BG265+BK265+BO265+BS265+BW265+CA265+CE265+CI265+CM265+CQ265+CU265+CY265+DC265+DG265+DK265+DO265+DS265+DW265+EA265+EE265+EI265)</f>
        <v>0</v>
      </c>
      <c r="EN265" s="60">
        <f>(D265+H265+L265+P265+T265+X265+AB265+AF265+AJ265+AN265+AR265+AV265+AZ265+BD265+BH265+BL265+BP265+BT265+BX265+CB265+CF265+CJ265+CN265+CR265+CV265+CZ265+DD265+DH265+DL265+DP265+DT265+DX265+EB265+EF265+EJ265)</f>
        <v>0</v>
      </c>
      <c r="EO265" s="61" t="e">
        <f>(EM265/(EN265+EM265)*100)</f>
        <v>#DIV/0!</v>
      </c>
      <c r="EP265" s="62">
        <f>(F265+J265+N265+R265+V265+Z265+AD265+AH265+AL265+AP265+AT265+AX265+BB265+BF265+BJ265+BN265+BR265+BV265+BZ265+CD265+CH265+CL265+CP265+CT265+CX265+DB265+DF265+DJ265+DN265+DR265+DV265+DZ265+ED265+EH265+EL265)</f>
        <v>0</v>
      </c>
      <c r="EQ265" s="63">
        <f>COUNTIF(C265:EL265,"1.m")</f>
        <v>0</v>
      </c>
      <c r="ER265" s="63">
        <f>COUNTIF(C265:EL265,"2.m")</f>
        <v>0</v>
      </c>
      <c r="ES265" s="63">
        <f>COUNTIF(C265:EL265,"3.m")</f>
        <v>0</v>
      </c>
      <c r="ET265" s="64">
        <f>COUNTIF(C265:EL265,"4.m")</f>
        <v>0</v>
      </c>
      <c r="EU265" s="89">
        <f>COUNTIF(C265:EL265,"5.m")</f>
        <v>0</v>
      </c>
    </row>
    <row r="266" spans="1:151" ht="19.95" customHeight="1" x14ac:dyDescent="0.3">
      <c r="A266" s="73">
        <v>262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5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9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37"/>
      <c r="EM266" s="88">
        <f>SUM(C266+G266+K266+O266+S266+W266+AA266+AE266+AI266+AM266+AQ266+AU266+AY266+BC266+BG266+BK266+BO266+BS266+BW266+CA266+CE266+CI266+CM266+CQ266+CU266+CY266+DC266+DG266+DK266+DO266+DS266+DW266+EA266+EE266+EI266)</f>
        <v>0</v>
      </c>
      <c r="EN266" s="60">
        <f>(D266+H266+L266+P266+T266+X266+AB266+AF266+AJ266+AN266+AR266+AV266+AZ266+BD266+BH266+BL266+BP266+BT266+BX266+CB266+CF266+CJ266+CN266+CR266+CV266+CZ266+DD266+DH266+DL266+DP266+DT266+DX266+EB266+EF266+EJ266)</f>
        <v>0</v>
      </c>
      <c r="EO266" s="61" t="e">
        <f>(EM266/(EN266+EM266)*100)</f>
        <v>#DIV/0!</v>
      </c>
      <c r="EP266" s="62">
        <f>(F266+J266+N266+R266+V266+Z266+AD266+AH266+AL266+AP266+AT266+AX266+BB266+BF266+BJ266+BN266+BR266+BV266+BZ266+CD266+CH266+CL266+CP266+CT266+CX266+DB266+DF266+DJ266+DN266+DR266+DV266+DZ266+ED266+EH266+EL266)</f>
        <v>0</v>
      </c>
      <c r="EQ266" s="63">
        <f>COUNTIF(C266:EL266,"1.m")</f>
        <v>0</v>
      </c>
      <c r="ER266" s="63">
        <f>COUNTIF(C266:EL266,"2.m")</f>
        <v>0</v>
      </c>
      <c r="ES266" s="63">
        <f>COUNTIF(C266:EL266,"3.m")</f>
        <v>0</v>
      </c>
      <c r="ET266" s="64">
        <f>COUNTIF(C266:EL266,"4.m")</f>
        <v>0</v>
      </c>
      <c r="EU266" s="89">
        <f>COUNTIF(C266:EL266,"5.m")</f>
        <v>0</v>
      </c>
    </row>
    <row r="267" spans="1:151" ht="19.95" customHeight="1" x14ac:dyDescent="0.3">
      <c r="A267" s="73">
        <v>263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8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37"/>
      <c r="EM267" s="88">
        <f>SUM(C267+G267+K267+O267+S267+W267+AA267+AE267+AI267+AM267+AQ267+AU267+AY267+BC267+BG267+BK267+BO267+BS267+BW267+CA267+CE267+CI267+CM267+CQ267+CU267+CY267+DC267+DG267+DK267+DO267+DS267+DW267+EA267+EE267+EI267)</f>
        <v>0</v>
      </c>
      <c r="EN267" s="60">
        <f>(D267+H267+L267+P267+T267+X267+AB267+AF267+AJ267+AN267+AR267+AV267+AZ267+BD267+BH267+BL267+BP267+BT267+BX267+CB267+CF267+CJ267+CN267+CR267+CV267+CZ267+DD267+DH267+DL267+DP267+DT267+DX267+EB267+EF267+EJ267)</f>
        <v>0</v>
      </c>
      <c r="EO267" s="61" t="e">
        <f>(EM267/(EN267+EM267)*100)</f>
        <v>#DIV/0!</v>
      </c>
      <c r="EP267" s="62">
        <f>(F267+J267+N267+R267+V267+Z267+AD267+AH267+AL267+AP267+AT267+AX267+BB267+BF267+BJ267+BN267+BR267+BV267+BZ267+CD267+CH267+CL267+CP267+CT267+CX267+DB267+DF267+DJ267+DN267+DR267+DV267+DZ267+ED267+EH267+EL267)</f>
        <v>0</v>
      </c>
      <c r="EQ267" s="63">
        <f>COUNTIF(C267:EL267,"1.m")</f>
        <v>0</v>
      </c>
      <c r="ER267" s="63">
        <f>COUNTIF(C267:EL267,"2.m")</f>
        <v>0</v>
      </c>
      <c r="ES267" s="63">
        <f>COUNTIF(C267:EL267,"3.m")</f>
        <v>0</v>
      </c>
      <c r="ET267" s="64">
        <f>COUNTIF(C267:EL267,"4.m")</f>
        <v>0</v>
      </c>
      <c r="EU267" s="89">
        <f>COUNTIF(C267:EL267,"5.m")</f>
        <v>0</v>
      </c>
    </row>
    <row r="268" spans="1:151" ht="19.95" customHeight="1" x14ac:dyDescent="0.3">
      <c r="A268" s="73">
        <v>264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37"/>
      <c r="EM268" s="88">
        <f>SUM(C268+G268+K268+O268+S268+W268+AA268+AE268+AI268+AM268+AQ268+AU268+AY268+BC268+BG268+BK268+BO268+BS268+BW268+CA268+CE268+CI268+CM268+CQ268+CU268+CY268+DC268+DG268+DK268+DO268+DS268+DW268+EA268+EE268+EI268)</f>
        <v>0</v>
      </c>
      <c r="EN268" s="60">
        <f>(D268+H268+L268+P268+T268+X268+AB268+AF268+AJ268+AN268+AR268+AV268+AZ268+BD268+BH268+BL268+BP268+BT268+BX268+CB268+CF268+CJ268+CN268+CR268+CV268+CZ268+DD268+DH268+DL268+DP268+DT268+DX268+EB268+EF268+EJ268)</f>
        <v>0</v>
      </c>
      <c r="EO268" s="61" t="e">
        <f>(EM268/(EN268+EM268)*100)</f>
        <v>#DIV/0!</v>
      </c>
      <c r="EP268" s="62">
        <f>(F268+J268+N268+R268+V268+Z268+AD268+AH268+AL268+AP268+AT268+AX268+BB268+BF268+BJ268+BN268+BR268+BV268+BZ268+CD268+CH268+CL268+CP268+CT268+CX268+DB268+DF268+DJ268+DN268+DR268+DV268+DZ268+ED268+EH268+EL268)</f>
        <v>0</v>
      </c>
      <c r="EQ268" s="63">
        <f>COUNTIF(C268:EL268,"1.m")</f>
        <v>0</v>
      </c>
      <c r="ER268" s="63">
        <f>COUNTIF(C268:EL268,"2.m")</f>
        <v>0</v>
      </c>
      <c r="ES268" s="63">
        <f>COUNTIF(C268:EL268,"3.m")</f>
        <v>0</v>
      </c>
      <c r="ET268" s="64">
        <f>COUNTIF(C268:EL268,"4.m")</f>
        <v>0</v>
      </c>
      <c r="EU268" s="89">
        <f>COUNTIF(C268:EL268,"5.m")</f>
        <v>0</v>
      </c>
    </row>
    <row r="269" spans="1:151" ht="19.95" customHeight="1" x14ac:dyDescent="0.3">
      <c r="A269" s="73">
        <v>265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37"/>
      <c r="EM269" s="88">
        <f>SUM(C269+G269+K269+O269+S269+W269+AA269+AE269+AI269+AM269+AQ269+AU269+AY269+BC269+BG269+BK269+BO269+BS269+BW269+CA269+CE269+CI269+CM269+CQ269+CU269+CY269+DC269+DG269+DK269+DO269+DS269+DW269+EA269+EE269+EI269)</f>
        <v>0</v>
      </c>
      <c r="EN269" s="60">
        <f>(D269+H269+L269+P269+T269+X269+AB269+AF269+AJ269+AN269+AR269+AV269+AZ269+BD269+BH269+BL269+BP269+BT269+BX269+CB269+CF269+CJ269+CN269+CR269+CV269+CZ269+DD269+DH269+DL269+DP269+DT269+DX269+EB269+EF269+EJ269)</f>
        <v>0</v>
      </c>
      <c r="EO269" s="61" t="e">
        <f>(EM269/(EN269+EM269)*100)</f>
        <v>#DIV/0!</v>
      </c>
      <c r="EP269" s="62">
        <f>(F269+J269+N269+R269+V269+Z269+AD269+AH269+AL269+AP269+AT269+AX269+BB269+BF269+BJ269+BN269+BR269+BV269+BZ269+CD269+CH269+CL269+CP269+CT269+CX269+DB269+DF269+DJ269+DN269+DR269+DV269+DZ269+ED269+EH269+EL269)</f>
        <v>0</v>
      </c>
      <c r="EQ269" s="63">
        <f>COUNTIF(C269:EL269,"1.m")</f>
        <v>0</v>
      </c>
      <c r="ER269" s="63">
        <f>COUNTIF(C269:EL269,"2.m")</f>
        <v>0</v>
      </c>
      <c r="ES269" s="63">
        <f>COUNTIF(C269:EL269,"3.m")</f>
        <v>0</v>
      </c>
      <c r="ET269" s="64">
        <f>COUNTIF(C269:EL269,"4.m")</f>
        <v>0</v>
      </c>
      <c r="EU269" s="89">
        <f>COUNTIF(C269:EL269,"5.m")</f>
        <v>0</v>
      </c>
    </row>
    <row r="270" spans="1:151" ht="19.95" customHeight="1" x14ac:dyDescent="0.3">
      <c r="A270" s="73">
        <v>266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9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8"/>
      <c r="DS270" s="36"/>
      <c r="DT270" s="34"/>
      <c r="DU270" s="34"/>
      <c r="DV270" s="39"/>
      <c r="DW270" s="33"/>
      <c r="DX270" s="34"/>
      <c r="DY270" s="34"/>
      <c r="DZ270" s="38"/>
      <c r="EA270" s="36"/>
      <c r="EB270" s="34"/>
      <c r="EC270" s="34"/>
      <c r="ED270" s="39"/>
      <c r="EE270" s="33"/>
      <c r="EF270" s="34"/>
      <c r="EG270" s="34"/>
      <c r="EH270" s="38"/>
      <c r="EI270" s="33"/>
      <c r="EJ270" s="34"/>
      <c r="EK270" s="34"/>
      <c r="EL270" s="37"/>
      <c r="EM270" s="88">
        <f>SUM(C270+G270+K270+O270+S270+W270+AA270+AE270+AI270+AM270+AQ270+AU270+AY270+BC270+BG270+BK270+BO270+BS270+BW270+CA270+CE270+CI270+CM270+CQ270+CU270+CY270+DC270+DG270+DK270+DO270+DS270+DW270+EA270+EE270+EI270)</f>
        <v>0</v>
      </c>
      <c r="EN270" s="60">
        <f>(D270+H270+L270+P270+T270+X270+AB270+AF270+AJ270+AN270+AR270+AV270+AZ270+BD270+BH270+BL270+BP270+BT270+BX270+CB270+CF270+CJ270+CN270+CR270+CV270+CZ270+DD270+DH270+DL270+DP270+DT270+DX270+EB270+EF270+EJ270)</f>
        <v>0</v>
      </c>
      <c r="EO270" s="61" t="e">
        <f>(EM270/(EN270+EM270)*100)</f>
        <v>#DIV/0!</v>
      </c>
      <c r="EP270" s="62">
        <f>(F270+J270+N270+R270+V270+Z270+AD270+AH270+AL270+AP270+AT270+AX270+BB270+BF270+BJ270+BN270+BR270+BV270+BZ270+CD270+CH270+CL270+CP270+CT270+CX270+DB270+DF270+DJ270+DN270+DR270+DV270+DZ270+ED270+EH270+EL270)</f>
        <v>0</v>
      </c>
      <c r="EQ270" s="63">
        <f>COUNTIF(C270:EL270,"1.m")</f>
        <v>0</v>
      </c>
      <c r="ER270" s="63">
        <f>COUNTIF(C270:EL270,"2.m")</f>
        <v>0</v>
      </c>
      <c r="ES270" s="63">
        <f>COUNTIF(C270:EL270,"3.m")</f>
        <v>0</v>
      </c>
      <c r="ET270" s="64">
        <f>COUNTIF(C270:EL270,"4.m")</f>
        <v>0</v>
      </c>
      <c r="EU270" s="89">
        <f>COUNTIF(C270:EL270,"5.m")</f>
        <v>0</v>
      </c>
    </row>
    <row r="271" spans="1:151" ht="19.95" customHeight="1" x14ac:dyDescent="0.3">
      <c r="A271" s="73">
        <v>267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7"/>
      <c r="CA271" s="33"/>
      <c r="CB271" s="34"/>
      <c r="CC271" s="34"/>
      <c r="CD271" s="38"/>
      <c r="CE271" s="36"/>
      <c r="CF271" s="34"/>
      <c r="CG271" s="34"/>
      <c r="CH271" s="37"/>
      <c r="CI271" s="33"/>
      <c r="CJ271" s="34"/>
      <c r="CK271" s="34"/>
      <c r="CL271" s="35"/>
      <c r="CM271" s="36"/>
      <c r="CN271" s="34"/>
      <c r="CO271" s="34"/>
      <c r="CP271" s="37"/>
      <c r="CQ271" s="33"/>
      <c r="CR271" s="34"/>
      <c r="CS271" s="34"/>
      <c r="CT271" s="35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37"/>
      <c r="EM271" s="88">
        <f>SUM(C271+G271+K271+O271+S271+W271+AA271+AE271+AI271+AM271+AQ271+AU271+AY271+BC271+BG271+BK271+BO271+BS271+BW271+CA271+CE271+CI271+CM271+CQ271+CU271+CY271+DC271+DG271+DK271+DO271+DS271+DW271+EA271+EE271+EI271)</f>
        <v>0</v>
      </c>
      <c r="EN271" s="60">
        <f>(D271+H271+L271+P271+T271+X271+AB271+AF271+AJ271+AN271+AR271+AV271+AZ271+BD271+BH271+BL271+BP271+BT271+BX271+CB271+CF271+CJ271+CN271+CR271+CV271+CZ271+DD271+DH271+DL271+DP271+DT271+DX271+EB271+EF271+EJ271)</f>
        <v>0</v>
      </c>
      <c r="EO271" s="61" t="e">
        <f>(EM271/(EN271+EM271)*100)</f>
        <v>#DIV/0!</v>
      </c>
      <c r="EP271" s="62">
        <f>(F271+J271+N271+R271+V271+Z271+AD271+AH271+AL271+AP271+AT271+AX271+BB271+BF271+BJ271+BN271+BR271+BV271+BZ271+CD271+CH271+CL271+CP271+CT271+CX271+DB271+DF271+DJ271+DN271+DR271+DV271+DZ271+ED271+EH271+EL271)</f>
        <v>0</v>
      </c>
      <c r="EQ271" s="63">
        <f>COUNTIF(C271:EL271,"1.m")</f>
        <v>0</v>
      </c>
      <c r="ER271" s="63">
        <f>COUNTIF(C271:EL271,"2.m")</f>
        <v>0</v>
      </c>
      <c r="ES271" s="63">
        <f>COUNTIF(C271:EL271,"3.m")</f>
        <v>0</v>
      </c>
      <c r="ET271" s="64">
        <f>COUNTIF(C271:EL271,"4.m")</f>
        <v>0</v>
      </c>
      <c r="EU271" s="89">
        <f>COUNTIF(C271:EL271,"5.m")</f>
        <v>0</v>
      </c>
    </row>
    <row r="272" spans="1:151" ht="19.95" customHeight="1" x14ac:dyDescent="0.3">
      <c r="A272" s="73">
        <v>268</v>
      </c>
      <c r="B272" s="76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9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37"/>
      <c r="EM272" s="88">
        <f>SUM(C272+G272+K272+O272+S272+W272+AA272+AE272+AI272+AM272+AQ272+AU272+AY272+BC272+BG272+BK272+BO272+BS272+BW272+CA272+CE272+CI272+CM272+CQ272+CU272+CY272+DC272+DG272+DK272+DO272+DS272+DW272+EA272+EE272+EI272)</f>
        <v>0</v>
      </c>
      <c r="EN272" s="60">
        <f>(D272+H272+L272+P272+T272+X272+AB272+AF272+AJ272+AN272+AR272+AV272+AZ272+BD272+BH272+BL272+BP272+BT272+BX272+CB272+CF272+CJ272+CN272+CR272+CV272+CZ272+DD272+DH272+DL272+DP272+DT272+DX272+EB272+EF272+EJ272)</f>
        <v>0</v>
      </c>
      <c r="EO272" s="61" t="e">
        <f>(EM272/(EN272+EM272)*100)</f>
        <v>#DIV/0!</v>
      </c>
      <c r="EP272" s="62">
        <f>(F272+J272+N272+R272+V272+Z272+AD272+AH272+AL272+AP272+AT272+AX272+BB272+BF272+BJ272+BN272+BR272+BV272+BZ272+CD272+CH272+CL272+CP272+CT272+CX272+DB272+DF272+DJ272+DN272+DR272+DV272+DZ272+ED272+EH272+EL272)</f>
        <v>0</v>
      </c>
      <c r="EQ272" s="63">
        <f>COUNTIF(C272:EL272,"1.m")</f>
        <v>0</v>
      </c>
      <c r="ER272" s="63">
        <f>COUNTIF(C272:EL272,"2.m")</f>
        <v>0</v>
      </c>
      <c r="ES272" s="63">
        <f>COUNTIF(C272:EL272,"3.m")</f>
        <v>0</v>
      </c>
      <c r="ET272" s="64">
        <f>COUNTIF(C272:EL272,"4.m")</f>
        <v>0</v>
      </c>
      <c r="EU272" s="89">
        <f>COUNTIF(C272:EL272,"5.m")</f>
        <v>0</v>
      </c>
    </row>
    <row r="273" spans="1:151" ht="19.95" customHeight="1" x14ac:dyDescent="0.3">
      <c r="A273" s="73">
        <v>269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5"/>
      <c r="CM273" s="36"/>
      <c r="CN273" s="34"/>
      <c r="CO273" s="34"/>
      <c r="CP273" s="37"/>
      <c r="CQ273" s="33"/>
      <c r="CR273" s="34"/>
      <c r="CS273" s="34"/>
      <c r="CT273" s="35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37"/>
      <c r="EM273" s="88">
        <f>SUM(C273+G273+K273+O273+S273+W273+AA273+AE273+AI273+AM273+AQ273+AU273+AY273+BC273+BG273+BK273+BO273+BS273+BW273+CA273+CE273+CI273+CM273+CQ273+CU273+CY273+DC273+DG273+DK273+DO273+DS273+DW273+EA273+EE273+EI273)</f>
        <v>0</v>
      </c>
      <c r="EN273" s="60">
        <f>(D273+H273+L273+P273+T273+X273+AB273+AF273+AJ273+AN273+AR273+AV273+AZ273+BD273+BH273+BL273+BP273+BT273+BX273+CB273+CF273+CJ273+CN273+CR273+CV273+CZ273+DD273+DH273+DL273+DP273+DT273+DX273+EB273+EF273+EJ273)</f>
        <v>0</v>
      </c>
      <c r="EO273" s="61" t="e">
        <f>(EM273/(EN273+EM273)*100)</f>
        <v>#DIV/0!</v>
      </c>
      <c r="EP273" s="62">
        <f>(F273+J273+N273+R273+V273+Z273+AD273+AH273+AL273+AP273+AT273+AX273+BB273+BF273+BJ273+BN273+BR273+BV273+BZ273+CD273+CH273+CL273+CP273+CT273+CX273+DB273+DF273+DJ273+DN273+DR273+DV273+DZ273+ED273+EH273+EL273)</f>
        <v>0</v>
      </c>
      <c r="EQ273" s="63">
        <f>COUNTIF(C273:EL273,"1.m")</f>
        <v>0</v>
      </c>
      <c r="ER273" s="63">
        <f>COUNTIF(C273:EL273,"2.m")</f>
        <v>0</v>
      </c>
      <c r="ES273" s="63">
        <f>COUNTIF(C273:EL273,"3.m")</f>
        <v>0</v>
      </c>
      <c r="ET273" s="64">
        <f>COUNTIF(C273:EL273,"4.m")</f>
        <v>0</v>
      </c>
      <c r="EU273" s="89">
        <f>COUNTIF(C273:EL273,"5.m")</f>
        <v>0</v>
      </c>
    </row>
    <row r="274" spans="1:151" ht="19.95" customHeight="1" x14ac:dyDescent="0.3">
      <c r="A274" s="73">
        <v>270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8"/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37"/>
      <c r="EM274" s="88">
        <f>SUM(C274+G274+K274+O274+S274+W274+AA274+AE274+AI274+AM274+AQ274+AU274+AY274+BC274+BG274+BK274+BO274+BS274+BW274+CA274+CE274+CI274+CM274+CQ274+CU274+CY274+DC274+DG274+DK274+DO274+DS274+DW274+EA274+EE274+EI274)</f>
        <v>0</v>
      </c>
      <c r="EN274" s="60">
        <f>(D274+H274+L274+P274+T274+X274+AB274+AF274+AJ274+AN274+AR274+AV274+AZ274+BD274+BH274+BL274+BP274+BT274+BX274+CB274+CF274+CJ274+CN274+CR274+CV274+CZ274+DD274+DH274+DL274+DP274+DT274+DX274+EB274+EF274+EJ274)</f>
        <v>0</v>
      </c>
      <c r="EO274" s="61" t="e">
        <f>(EM274/(EN274+EM274)*100)</f>
        <v>#DIV/0!</v>
      </c>
      <c r="EP274" s="62">
        <f>(F274+J274+N274+R274+V274+Z274+AD274+AH274+AL274+AP274+AT274+AX274+BB274+BF274+BJ274+BN274+BR274+BV274+BZ274+CD274+CH274+CL274+CP274+CT274+CX274+DB274+DF274+DJ274+DN274+DR274+DV274+DZ274+ED274+EH274+EL274)</f>
        <v>0</v>
      </c>
      <c r="EQ274" s="63">
        <f>COUNTIF(C274:EL274,"1.m")</f>
        <v>0</v>
      </c>
      <c r="ER274" s="63">
        <f>COUNTIF(C274:EL274,"2.m")</f>
        <v>0</v>
      </c>
      <c r="ES274" s="63">
        <f>COUNTIF(C274:EL274,"3.m")</f>
        <v>0</v>
      </c>
      <c r="ET274" s="64">
        <f>COUNTIF(C274:EL274,"4.m")</f>
        <v>0</v>
      </c>
      <c r="EU274" s="89">
        <f>COUNTIF(C274:EL274,"5.m")</f>
        <v>0</v>
      </c>
    </row>
    <row r="275" spans="1:151" ht="19.95" customHeight="1" x14ac:dyDescent="0.3">
      <c r="A275" s="73">
        <v>271</v>
      </c>
      <c r="B275" s="76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37"/>
      <c r="EM275" s="88">
        <f>SUM(C275+G275+K275+O275+S275+W275+AA275+AE275+AI275+AM275+AQ275+AU275+AY275+BC275+BG275+BK275+BO275+BS275+BW275+CA275+CE275+CI275+CM275+CQ275+CU275+CY275+DC275+DG275+DK275+DO275+DS275+DW275+EA275+EE275+EI275)</f>
        <v>0</v>
      </c>
      <c r="EN275" s="60">
        <f>(D275+H275+L275+P275+T275+X275+AB275+AF275+AJ275+AN275+AR275+AV275+AZ275+BD275+BH275+BL275+BP275+BT275+BX275+CB275+CF275+CJ275+CN275+CR275+CV275+CZ275+DD275+DH275+DL275+DP275+DT275+DX275+EB275+EF275+EJ275)</f>
        <v>0</v>
      </c>
      <c r="EO275" s="61" t="e">
        <f>(EM275/(EN275+EM275)*100)</f>
        <v>#DIV/0!</v>
      </c>
      <c r="EP275" s="62">
        <f>(F275+J275+N275+R275+V275+Z275+AD275+AH275+AL275+AP275+AT275+AX275+BB275+BF275+BJ275+BN275+BR275+BV275+BZ275+CD275+CH275+CL275+CP275+CT275+CX275+DB275+DF275+DJ275+DN275+DR275+DV275+DZ275+ED275+EH275+EL275)</f>
        <v>0</v>
      </c>
      <c r="EQ275" s="63">
        <f>COUNTIF(C275:EL275,"1.m")</f>
        <v>0</v>
      </c>
      <c r="ER275" s="63">
        <f>COUNTIF(C275:EL275,"2.m")</f>
        <v>0</v>
      </c>
      <c r="ES275" s="63">
        <f>COUNTIF(C275:EL275,"3.m")</f>
        <v>0</v>
      </c>
      <c r="ET275" s="64">
        <f>COUNTIF(C275:EL275,"4.m")</f>
        <v>0</v>
      </c>
      <c r="EU275" s="89">
        <f>COUNTIF(C275:EL275,"5.m")</f>
        <v>0</v>
      </c>
    </row>
    <row r="276" spans="1:151" ht="19.95" customHeight="1" x14ac:dyDescent="0.3">
      <c r="A276" s="73">
        <v>272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7"/>
      <c r="BK276" s="33"/>
      <c r="BL276" s="34"/>
      <c r="BM276" s="34"/>
      <c r="BN276" s="35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5"/>
      <c r="CM276" s="36"/>
      <c r="CN276" s="34"/>
      <c r="CO276" s="34"/>
      <c r="CP276" s="37"/>
      <c r="CQ276" s="33"/>
      <c r="CR276" s="34"/>
      <c r="CS276" s="34"/>
      <c r="CT276" s="35"/>
      <c r="CU276" s="36"/>
      <c r="CV276" s="34"/>
      <c r="CW276" s="34"/>
      <c r="CX276" s="37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7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5"/>
      <c r="EI276" s="33"/>
      <c r="EJ276" s="34"/>
      <c r="EK276" s="34"/>
      <c r="EL276" s="37"/>
      <c r="EM276" s="88">
        <f>SUM(C276+G276+K276+O276+S276+W276+AA276+AE276+AI276+AM276+AQ276+AU276+AY276+BC276+BG276+BK276+BO276+BS276+BW276+CA276+CE276+CI276+CM276+CQ276+CU276+CY276+DC276+DG276+DK276+DO276+DS276+DW276+EA276+EE276+EI276)</f>
        <v>0</v>
      </c>
      <c r="EN276" s="60">
        <f>(D276+H276+L276+P276+T276+X276+AB276+AF276+AJ276+AN276+AR276+AV276+AZ276+BD276+BH276+BL276+BP276+BT276+BX276+CB276+CF276+CJ276+CN276+CR276+CV276+CZ276+DD276+DH276+DL276+DP276+DT276+DX276+EB276+EF276+EJ276)</f>
        <v>0</v>
      </c>
      <c r="EO276" s="61" t="e">
        <f>(EM276/(EN276+EM276)*100)</f>
        <v>#DIV/0!</v>
      </c>
      <c r="EP276" s="62">
        <f>(F276+J276+N276+R276+V276+Z276+AD276+AH276+AL276+AP276+AT276+AX276+BB276+BF276+BJ276+BN276+BR276+BV276+BZ276+CD276+CH276+CL276+CP276+CT276+CX276+DB276+DF276+DJ276+DN276+DR276+DV276+DZ276+ED276+EH276+EL276)</f>
        <v>0</v>
      </c>
      <c r="EQ276" s="63">
        <f>COUNTIF(C276:EL276,"1.m")</f>
        <v>0</v>
      </c>
      <c r="ER276" s="63">
        <f>COUNTIF(C276:EL276,"2.m")</f>
        <v>0</v>
      </c>
      <c r="ES276" s="63">
        <f>COUNTIF(C276:EL276,"3.m")</f>
        <v>0</v>
      </c>
      <c r="ET276" s="64">
        <f>COUNTIF(C276:EL276,"4.m")</f>
        <v>0</v>
      </c>
      <c r="EU276" s="89">
        <f>COUNTIF(C276:EL276,"5.m")</f>
        <v>0</v>
      </c>
    </row>
    <row r="277" spans="1:151" ht="19.95" customHeight="1" x14ac:dyDescent="0.3">
      <c r="A277" s="73">
        <v>273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9"/>
      <c r="BK277" s="33"/>
      <c r="BL277" s="34"/>
      <c r="BM277" s="34"/>
      <c r="BN277" s="38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9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8"/>
      <c r="EI277" s="33"/>
      <c r="EJ277" s="34"/>
      <c r="EK277" s="34"/>
      <c r="EL277" s="37"/>
      <c r="EM277" s="88">
        <f>SUM(C277+G277+K277+O277+S277+W277+AA277+AE277+AI277+AM277+AQ277+AU277+AY277+BC277+BG277+BK277+BO277+BS277+BW277+CA277+CE277+CI277+CM277+CQ277+CU277+CY277+DC277+DG277+DK277+DO277+DS277+DW277+EA277+EE277+EI277)</f>
        <v>0</v>
      </c>
      <c r="EN277" s="60">
        <f>(D277+H277+L277+P277+T277+X277+AB277+AF277+AJ277+AN277+AR277+AV277+AZ277+BD277+BH277+BL277+BP277+BT277+BX277+CB277+CF277+CJ277+CN277+CR277+CV277+CZ277+DD277+DH277+DL277+DP277+DT277+DX277+EB277+EF277+EJ277)</f>
        <v>0</v>
      </c>
      <c r="EO277" s="61" t="e">
        <f>(EM277/(EN277+EM277)*100)</f>
        <v>#DIV/0!</v>
      </c>
      <c r="EP277" s="62">
        <f>(F277+J277+N277+R277+V277+Z277+AD277+AH277+AL277+AP277+AT277+AX277+BB277+BF277+BJ277+BN277+BR277+BV277+BZ277+CD277+CH277+CL277+CP277+CT277+CX277+DB277+DF277+DJ277+DN277+DR277+DV277+DZ277+ED277+EH277+EL277)</f>
        <v>0</v>
      </c>
      <c r="EQ277" s="63">
        <f>COUNTIF(C277:EL277,"1.m")</f>
        <v>0</v>
      </c>
      <c r="ER277" s="63">
        <f>COUNTIF(C277:EL277,"2.m")</f>
        <v>0</v>
      </c>
      <c r="ES277" s="63">
        <f>COUNTIF(C277:EL277,"3.m")</f>
        <v>0</v>
      </c>
      <c r="ET277" s="64">
        <f>COUNTIF(C277:EL277,"4.m")</f>
        <v>0</v>
      </c>
      <c r="EU277" s="89">
        <f>COUNTIF(C277:EL277,"5.m")</f>
        <v>0</v>
      </c>
    </row>
    <row r="278" spans="1:151" ht="19.95" customHeight="1" x14ac:dyDescent="0.3">
      <c r="A278" s="73">
        <v>274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5"/>
      <c r="CM278" s="36"/>
      <c r="CN278" s="34"/>
      <c r="CO278" s="34"/>
      <c r="CP278" s="37"/>
      <c r="CQ278" s="33"/>
      <c r="CR278" s="34"/>
      <c r="CS278" s="34"/>
      <c r="CT278" s="35"/>
      <c r="CU278" s="36"/>
      <c r="CV278" s="34"/>
      <c r="CW278" s="34"/>
      <c r="CX278" s="37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37"/>
      <c r="EM278" s="88">
        <f>SUM(C278+G278+K278+O278+S278+W278+AA278+AE278+AI278+AM278+AQ278+AU278+AY278+BC278+BG278+BK278+BO278+BS278+BW278+CA278+CE278+CI278+CM278+CQ278+CU278+CY278+DC278+DG278+DK278+DO278+DS278+DW278+EA278+EE278+EI278)</f>
        <v>0</v>
      </c>
      <c r="EN278" s="60">
        <f>(D278+H278+L278+P278+T278+X278+AB278+AF278+AJ278+AN278+AR278+AV278+AZ278+BD278+BH278+BL278+BP278+BT278+BX278+CB278+CF278+CJ278+CN278+CR278+CV278+CZ278+DD278+DH278+DL278+DP278+DT278+DX278+EB278+EF278+EJ278)</f>
        <v>0</v>
      </c>
      <c r="EO278" s="61" t="e">
        <f>(EM278/(EN278+EM278)*100)</f>
        <v>#DIV/0!</v>
      </c>
      <c r="EP278" s="62">
        <f>(F278+J278+N278+R278+V278+Z278+AD278+AH278+AL278+AP278+AT278+AX278+BB278+BF278+BJ278+BN278+BR278+BV278+BZ278+CD278+CH278+CL278+CP278+CT278+CX278+DB278+DF278+DJ278+DN278+DR278+DV278+DZ278+ED278+EH278+EL278)</f>
        <v>0</v>
      </c>
      <c r="EQ278" s="63">
        <f>COUNTIF(C278:EL278,"1.m")</f>
        <v>0</v>
      </c>
      <c r="ER278" s="63">
        <f>COUNTIF(C278:EL278,"2.m")</f>
        <v>0</v>
      </c>
      <c r="ES278" s="63">
        <f>COUNTIF(C278:EL278,"3.m")</f>
        <v>0</v>
      </c>
      <c r="ET278" s="64">
        <f>COUNTIF(C278:EL278,"4.m")</f>
        <v>0</v>
      </c>
      <c r="EU278" s="89">
        <f>COUNTIF(C278:EL278,"5.m")</f>
        <v>0</v>
      </c>
    </row>
    <row r="279" spans="1:151" ht="19.95" customHeight="1" x14ac:dyDescent="0.3">
      <c r="A279" s="73">
        <v>275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7"/>
      <c r="BK279" s="33"/>
      <c r="BL279" s="34"/>
      <c r="BM279" s="34"/>
      <c r="BN279" s="35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37"/>
      <c r="EM279" s="88">
        <f>SUM(C279+G279+K279+O279+S279+W279+AA279+AE279+AI279+AM279+AQ279+AU279+AY279+BC279+BG279+BK279+BO279+BS279+BW279+CA279+CE279+CI279+CM279+CQ279+CU279+CY279+DC279+DG279+DK279+DO279+DS279+DW279+EA279+EE279+EI279)</f>
        <v>0</v>
      </c>
      <c r="EN279" s="60">
        <f>(D279+H279+L279+P279+T279+X279+AB279+AF279+AJ279+AN279+AR279+AV279+AZ279+BD279+BH279+BL279+BP279+BT279+BX279+CB279+CF279+CJ279+CN279+CR279+CV279+CZ279+DD279+DH279+DL279+DP279+DT279+DX279+EB279+EF279+EJ279)</f>
        <v>0</v>
      </c>
      <c r="EO279" s="61" t="e">
        <f>(EM279/(EN279+EM279)*100)</f>
        <v>#DIV/0!</v>
      </c>
      <c r="EP279" s="62">
        <f>(F279+J279+N279+R279+V279+Z279+AD279+AH279+AL279+AP279+AT279+AX279+BB279+BF279+BJ279+BN279+BR279+BV279+BZ279+CD279+CH279+CL279+CP279+CT279+CX279+DB279+DF279+DJ279+DN279+DR279+DV279+DZ279+ED279+EH279+EL279)</f>
        <v>0</v>
      </c>
      <c r="EQ279" s="63">
        <f>COUNTIF(C279:EL279,"1.m")</f>
        <v>0</v>
      </c>
      <c r="ER279" s="63">
        <f>COUNTIF(C279:EL279,"2.m")</f>
        <v>0</v>
      </c>
      <c r="ES279" s="63">
        <f>COUNTIF(C279:EL279,"3.m")</f>
        <v>0</v>
      </c>
      <c r="ET279" s="64">
        <f>COUNTIF(C279:EL279,"4.m")</f>
        <v>0</v>
      </c>
      <c r="EU279" s="89">
        <f>COUNTIF(C279:EL279,"5.m")</f>
        <v>0</v>
      </c>
    </row>
    <row r="280" spans="1:151" ht="19.95" customHeight="1" x14ac:dyDescent="0.3">
      <c r="A280" s="73">
        <v>276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7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7"/>
      <c r="DO280" s="33"/>
      <c r="DP280" s="34"/>
      <c r="DQ280" s="34"/>
      <c r="DR280" s="35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7"/>
      <c r="EE280" s="33"/>
      <c r="EF280" s="34"/>
      <c r="EG280" s="34"/>
      <c r="EH280" s="35"/>
      <c r="EI280" s="33"/>
      <c r="EJ280" s="34"/>
      <c r="EK280" s="34"/>
      <c r="EL280" s="37"/>
      <c r="EM280" s="88">
        <f>SUM(C280+G280+K280+O280+S280+W280+AA280+AE280+AI280+AM280+AQ280+AU280+AY280+BC280+BG280+BK280+BO280+BS280+BW280+CA280+CE280+CI280+CM280+CQ280+CU280+CY280+DC280+DG280+DK280+DO280+DS280+DW280+EA280+EE280+EI280)</f>
        <v>0</v>
      </c>
      <c r="EN280" s="60">
        <f>(D280+H280+L280+P280+T280+X280+AB280+AF280+AJ280+AN280+AR280+AV280+AZ280+BD280+BH280+BL280+BP280+BT280+BX280+CB280+CF280+CJ280+CN280+CR280+CV280+CZ280+DD280+DH280+DL280+DP280+DT280+DX280+EB280+EF280+EJ280)</f>
        <v>0</v>
      </c>
      <c r="EO280" s="61" t="e">
        <f>(EM280/(EN280+EM280)*100)</f>
        <v>#DIV/0!</v>
      </c>
      <c r="EP280" s="62">
        <f>(F280+J280+N280+R280+V280+Z280+AD280+AH280+AL280+AP280+AT280+AX280+BB280+BF280+BJ280+BN280+BR280+BV280+BZ280+CD280+CH280+CL280+CP280+CT280+CX280+DB280+DF280+DJ280+DN280+DR280+DV280+DZ280+ED280+EH280+EL280)</f>
        <v>0</v>
      </c>
      <c r="EQ280" s="63">
        <f>COUNTIF(C280:EL280,"1.m")</f>
        <v>0</v>
      </c>
      <c r="ER280" s="63">
        <f>COUNTIF(C280:EL280,"2.m")</f>
        <v>0</v>
      </c>
      <c r="ES280" s="63">
        <f>COUNTIF(C280:EL280,"3.m")</f>
        <v>0</v>
      </c>
      <c r="ET280" s="64">
        <f>COUNTIF(C280:EL280,"4.m")</f>
        <v>0</v>
      </c>
      <c r="EU280" s="89">
        <f>COUNTIF(C280:EL280,"5.m")</f>
        <v>0</v>
      </c>
    </row>
    <row r="281" spans="1:151" ht="19.95" customHeight="1" x14ac:dyDescent="0.3">
      <c r="A281" s="73">
        <v>277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7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37"/>
      <c r="EM281" s="88">
        <f>SUM(C281+G281+K281+O281+S281+W281+AA281+AE281+AI281+AM281+AQ281+AU281+AY281+BC281+BG281+BK281+BO281+BS281+BW281+CA281+CE281+CI281+CM281+CQ281+CU281+CY281+DC281+DG281+DK281+DO281+DS281+DW281+EA281+EE281+EI281)</f>
        <v>0</v>
      </c>
      <c r="EN281" s="60">
        <f>(D281+H281+L281+P281+T281+X281+AB281+AF281+AJ281+AN281+AR281+AV281+AZ281+BD281+BH281+BL281+BP281+BT281+BX281+CB281+CF281+CJ281+CN281+CR281+CV281+CZ281+DD281+DH281+DL281+DP281+DT281+DX281+EB281+EF281+EJ281)</f>
        <v>0</v>
      </c>
      <c r="EO281" s="61" t="e">
        <f>(EM281/(EN281+EM281)*100)</f>
        <v>#DIV/0!</v>
      </c>
      <c r="EP281" s="62">
        <f>(F281+J281+N281+R281+V281+Z281+AD281+AH281+AL281+AP281+AT281+AX281+BB281+BF281+BJ281+BN281+BR281+BV281+BZ281+CD281+CH281+CL281+CP281+CT281+CX281+DB281+DF281+DJ281+DN281+DR281+DV281+DZ281+ED281+EH281+EL281)</f>
        <v>0</v>
      </c>
      <c r="EQ281" s="63">
        <f>COUNTIF(C281:EL281,"1.m")</f>
        <v>0</v>
      </c>
      <c r="ER281" s="63">
        <f>COUNTIF(C281:EL281,"2.m")</f>
        <v>0</v>
      </c>
      <c r="ES281" s="63">
        <f>COUNTIF(C281:EL281,"3.m")</f>
        <v>0</v>
      </c>
      <c r="ET281" s="64">
        <f>COUNTIF(C281:EL281,"4.m")</f>
        <v>0</v>
      </c>
      <c r="EU281" s="89">
        <f>COUNTIF(C281:EL281,"5.m")</f>
        <v>0</v>
      </c>
    </row>
    <row r="282" spans="1:151" ht="19.95" customHeight="1" x14ac:dyDescent="0.3">
      <c r="A282" s="73">
        <v>278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5"/>
      <c r="EA282" s="36"/>
      <c r="EB282" s="34"/>
      <c r="EC282" s="34"/>
      <c r="ED282" s="39"/>
      <c r="EE282" s="33"/>
      <c r="EF282" s="34"/>
      <c r="EG282" s="34"/>
      <c r="EH282" s="38"/>
      <c r="EI282" s="33"/>
      <c r="EJ282" s="34"/>
      <c r="EK282" s="34"/>
      <c r="EL282" s="37"/>
      <c r="EM282" s="88">
        <f>SUM(C282+G282+K282+O282+S282+W282+AA282+AE282+AI282+AM282+AQ282+AU282+AY282+BC282+BG282+BK282+BO282+BS282+BW282+CA282+CE282+CI282+CM282+CQ282+CU282+CY282+DC282+DG282+DK282+DO282+DS282+DW282+EA282+EE282+EI282)</f>
        <v>0</v>
      </c>
      <c r="EN282" s="60">
        <f>(D282+H282+L282+P282+T282+X282+AB282+AF282+AJ282+AN282+AR282+AV282+AZ282+BD282+BH282+BL282+BP282+BT282+BX282+CB282+CF282+CJ282+CN282+CR282+CV282+CZ282+DD282+DH282+DL282+DP282+DT282+DX282+EB282+EF282+EJ282)</f>
        <v>0</v>
      </c>
      <c r="EO282" s="61" t="e">
        <f>(EM282/(EN282+EM282)*100)</f>
        <v>#DIV/0!</v>
      </c>
      <c r="EP282" s="62">
        <f>(F282+J282+N282+R282+V282+Z282+AD282+AH282+AL282+AP282+AT282+AX282+BB282+BF282+BJ282+BN282+BR282+BV282+BZ282+CD282+CH282+CL282+CP282+CT282+CX282+DB282+DF282+DJ282+DN282+DR282+DV282+DZ282+ED282+EH282+EL282)</f>
        <v>0</v>
      </c>
      <c r="EQ282" s="63">
        <f>COUNTIF(C282:EL282,"1.m")</f>
        <v>0</v>
      </c>
      <c r="ER282" s="63">
        <f>COUNTIF(C282:EL282,"2.m")</f>
        <v>0</v>
      </c>
      <c r="ES282" s="63">
        <f>COUNTIF(C282:EL282,"3.m")</f>
        <v>0</v>
      </c>
      <c r="ET282" s="64">
        <f>COUNTIF(C282:EL282,"4.m")</f>
        <v>0</v>
      </c>
      <c r="EU282" s="89">
        <f>COUNTIF(C282:EL282,"5.m")</f>
        <v>0</v>
      </c>
    </row>
    <row r="283" spans="1:151" ht="19.95" customHeight="1" x14ac:dyDescent="0.3">
      <c r="A283" s="73">
        <v>279</v>
      </c>
      <c r="B283" s="76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5"/>
      <c r="CM283" s="36"/>
      <c r="CN283" s="34"/>
      <c r="CO283" s="34"/>
      <c r="CP283" s="37"/>
      <c r="CQ283" s="33"/>
      <c r="CR283" s="34"/>
      <c r="CS283" s="34"/>
      <c r="CT283" s="35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37"/>
      <c r="EM283" s="88">
        <f>SUM(C283+G283+K283+O283+S283+W283+AA283+AE283+AI283+AM283+AQ283+AU283+AY283+BC283+BG283+BK283+BO283+BS283+BW283+CA283+CE283+CI283+CM283+CQ283+CU283+CY283+DC283+DG283+DK283+DO283+DS283+DW283+EA283+EE283+EI283)</f>
        <v>0</v>
      </c>
      <c r="EN283" s="60">
        <f>(D283+H283+L283+P283+T283+X283+AB283+AF283+AJ283+AN283+AR283+AV283+AZ283+BD283+BH283+BL283+BP283+BT283+BX283+CB283+CF283+CJ283+CN283+CR283+CV283+CZ283+DD283+DH283+DL283+DP283+DT283+DX283+EB283+EF283+EJ283)</f>
        <v>0</v>
      </c>
      <c r="EO283" s="61" t="e">
        <f>(EM283/(EN283+EM283)*100)</f>
        <v>#DIV/0!</v>
      </c>
      <c r="EP283" s="62">
        <f>(F283+J283+N283+R283+V283+Z283+AD283+AH283+AL283+AP283+AT283+AX283+BB283+BF283+BJ283+BN283+BR283+BV283+BZ283+CD283+CH283+CL283+CP283+CT283+CX283+DB283+DF283+DJ283+DN283+DR283+DV283+DZ283+ED283+EH283+EL283)</f>
        <v>0</v>
      </c>
      <c r="EQ283" s="63">
        <f>COUNTIF(C283:EL283,"1.m")</f>
        <v>0</v>
      </c>
      <c r="ER283" s="63">
        <f>COUNTIF(C283:EL283,"2.m")</f>
        <v>0</v>
      </c>
      <c r="ES283" s="63">
        <f>COUNTIF(C283:EL283,"3.m")</f>
        <v>0</v>
      </c>
      <c r="ET283" s="64">
        <f>COUNTIF(C283:EL283,"4.m")</f>
        <v>0</v>
      </c>
      <c r="EU283" s="89">
        <f>COUNTIF(C283:EL283,"5.m")</f>
        <v>0</v>
      </c>
    </row>
    <row r="284" spans="1:151" ht="19.95" customHeight="1" x14ac:dyDescent="0.3">
      <c r="A284" s="73">
        <v>280</v>
      </c>
      <c r="B284" s="76"/>
      <c r="C284" s="33"/>
      <c r="D284" s="34"/>
      <c r="E284" s="34"/>
      <c r="F284" s="38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37"/>
      <c r="EM284" s="88">
        <f>SUM(C284+G284+K284+O284+S284+W284+AA284+AE284+AI284+AM284+AQ284+AU284+AY284+BC284+BG284+BK284+BO284+BS284+BW284+CA284+CE284+CI284+CM284+CQ284+CU284+CY284+DC284+DG284+DK284+DO284+DS284+DW284+EA284+EE284+EI284)</f>
        <v>0</v>
      </c>
      <c r="EN284" s="60">
        <f>(D284+H284+L284+P284+T284+X284+AB284+AF284+AJ284+AN284+AR284+AV284+AZ284+BD284+BH284+BL284+BP284+BT284+BX284+CB284+CF284+CJ284+CN284+CR284+CV284+CZ284+DD284+DH284+DL284+DP284+DT284+DX284+EB284+EF284+EJ284)</f>
        <v>0</v>
      </c>
      <c r="EO284" s="61" t="e">
        <f>(EM284/(EN284+EM284)*100)</f>
        <v>#DIV/0!</v>
      </c>
      <c r="EP284" s="62">
        <f>(F284+J284+N284+R284+V284+Z284+AD284+AH284+AL284+AP284+AT284+AX284+BB284+BF284+BJ284+BN284+BR284+BV284+BZ284+CD284+CH284+CL284+CP284+CT284+CX284+DB284+DF284+DJ284+DN284+DR284+DV284+DZ284+ED284+EH284+EL284)</f>
        <v>0</v>
      </c>
      <c r="EQ284" s="63">
        <f>COUNTIF(C284:EL284,"1.m")</f>
        <v>0</v>
      </c>
      <c r="ER284" s="63">
        <f>COUNTIF(C284:EL284,"2.m")</f>
        <v>0</v>
      </c>
      <c r="ES284" s="63">
        <f>COUNTIF(C284:EL284,"3.m")</f>
        <v>0</v>
      </c>
      <c r="ET284" s="64">
        <f>COUNTIF(C284:EL284,"4.m")</f>
        <v>0</v>
      </c>
      <c r="EU284" s="89">
        <f>COUNTIF(C284:EL284,"5.m")</f>
        <v>0</v>
      </c>
    </row>
    <row r="285" spans="1:151" ht="19.95" customHeight="1" x14ac:dyDescent="0.3">
      <c r="A285" s="73">
        <v>281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7"/>
      <c r="BK285" s="33"/>
      <c r="BL285" s="34"/>
      <c r="BM285" s="34"/>
      <c r="BN285" s="35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7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7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5"/>
      <c r="EI285" s="33"/>
      <c r="EJ285" s="34"/>
      <c r="EK285" s="34"/>
      <c r="EL285" s="37"/>
      <c r="EM285" s="88">
        <f>SUM(C285+G285+K285+O285+S285+W285+AA285+AE285+AI285+AM285+AQ285+AU285+AY285+BC285+BG285+BK285+BO285+BS285+BW285+CA285+CE285+CI285+CM285+CQ285+CU285+CY285+DC285+DG285+DK285+DO285+DS285+DW285+EA285+EE285+EI285)</f>
        <v>0</v>
      </c>
      <c r="EN285" s="60">
        <f>(D285+H285+L285+P285+T285+X285+AB285+AF285+AJ285+AN285+AR285+AV285+AZ285+BD285+BH285+BL285+BP285+BT285+BX285+CB285+CF285+CJ285+CN285+CR285+CV285+CZ285+DD285+DH285+DL285+DP285+DT285+DX285+EB285+EF285+EJ285)</f>
        <v>0</v>
      </c>
      <c r="EO285" s="61" t="e">
        <f>(EM285/(EN285+EM285)*100)</f>
        <v>#DIV/0!</v>
      </c>
      <c r="EP285" s="62">
        <f>(F285+J285+N285+R285+V285+Z285+AD285+AH285+AL285+AP285+AT285+AX285+BB285+BF285+BJ285+BN285+BR285+BV285+BZ285+CD285+CH285+CL285+CP285+CT285+CX285+DB285+DF285+DJ285+DN285+DR285+DV285+DZ285+ED285+EH285+EL285)</f>
        <v>0</v>
      </c>
      <c r="EQ285" s="63">
        <f>COUNTIF(C285:EL285,"1.m")</f>
        <v>0</v>
      </c>
      <c r="ER285" s="63">
        <f>COUNTIF(C285:EL285,"2.m")</f>
        <v>0</v>
      </c>
      <c r="ES285" s="63">
        <f>COUNTIF(C285:EL285,"3.m")</f>
        <v>0</v>
      </c>
      <c r="ET285" s="64">
        <f>COUNTIF(C285:EL285,"4.m")</f>
        <v>0</v>
      </c>
      <c r="EU285" s="89">
        <f>COUNTIF(C285:EL285,"5.m")</f>
        <v>0</v>
      </c>
    </row>
    <row r="286" spans="1:151" ht="19.95" customHeight="1" x14ac:dyDescent="0.3">
      <c r="A286" s="73">
        <v>282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37"/>
      <c r="EM286" s="88">
        <f>SUM(C286+G286+K286+O286+S286+W286+AA286+AE286+AI286+AM286+AQ286+AU286+AY286+BC286+BG286+BK286+BO286+BS286+BW286+CA286+CE286+CI286+CM286+CQ286+CU286+CY286+DC286+DG286+DK286+DO286+DS286+DW286+EA286+EE286+EI286)</f>
        <v>0</v>
      </c>
      <c r="EN286" s="60">
        <f>(D286+H286+L286+P286+T286+X286+AB286+AF286+AJ286+AN286+AR286+AV286+AZ286+BD286+BH286+BL286+BP286+BT286+BX286+CB286+CF286+CJ286+CN286+CR286+CV286+CZ286+DD286+DH286+DL286+DP286+DT286+DX286+EB286+EF286+EJ286)</f>
        <v>0</v>
      </c>
      <c r="EO286" s="61" t="e">
        <f>(EM286/(EN286+EM286)*100)</f>
        <v>#DIV/0!</v>
      </c>
      <c r="EP286" s="62">
        <f>(F286+J286+N286+R286+V286+Z286+AD286+AH286+AL286+AP286+AT286+AX286+BB286+BF286+BJ286+BN286+BR286+BV286+BZ286+CD286+CH286+CL286+CP286+CT286+CX286+DB286+DF286+DJ286+DN286+DR286+DV286+DZ286+ED286+EH286+EL286)</f>
        <v>0</v>
      </c>
      <c r="EQ286" s="63">
        <f>COUNTIF(C286:EL286,"1.m")</f>
        <v>0</v>
      </c>
      <c r="ER286" s="63">
        <f>COUNTIF(C286:EL286,"2.m")</f>
        <v>0</v>
      </c>
      <c r="ES286" s="63">
        <f>COUNTIF(C286:EL286,"3.m")</f>
        <v>0</v>
      </c>
      <c r="ET286" s="64">
        <f>COUNTIF(C286:EL286,"4.m")</f>
        <v>0</v>
      </c>
      <c r="EU286" s="89">
        <f>COUNTIF(C286:EL286,"5.m")</f>
        <v>0</v>
      </c>
    </row>
    <row r="287" spans="1:151" ht="19.95" customHeight="1" x14ac:dyDescent="0.3">
      <c r="A287" s="73">
        <v>283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7"/>
      <c r="DO287" s="33"/>
      <c r="DP287" s="34"/>
      <c r="DQ287" s="34"/>
      <c r="DR287" s="35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7"/>
      <c r="EE287" s="33"/>
      <c r="EF287" s="34"/>
      <c r="EG287" s="34"/>
      <c r="EH287" s="38"/>
      <c r="EI287" s="33"/>
      <c r="EJ287" s="34"/>
      <c r="EK287" s="34"/>
      <c r="EL287" s="37"/>
      <c r="EM287" s="88">
        <f>SUM(C287+G287+K287+O287+S287+W287+AA287+AE287+AI287+AM287+AQ287+AU287+AY287+BC287+BG287+BK287+BO287+BS287+BW287+CA287+CE287+CI287+CM287+CQ287+CU287+CY287+DC287+DG287+DK287+DO287+DS287+DW287+EA287+EE287+EI287)</f>
        <v>0</v>
      </c>
      <c r="EN287" s="60">
        <f>(D287+H287+L287+P287+T287+X287+AB287+AF287+AJ287+AN287+AR287+AV287+AZ287+BD287+BH287+BL287+BP287+BT287+BX287+CB287+CF287+CJ287+CN287+CR287+CV287+CZ287+DD287+DH287+DL287+DP287+DT287+DX287+EB287+EF287+EJ287)</f>
        <v>0</v>
      </c>
      <c r="EO287" s="61" t="e">
        <f>(EM287/(EN287+EM287)*100)</f>
        <v>#DIV/0!</v>
      </c>
      <c r="EP287" s="62">
        <f>(F287+J287+N287+R287+V287+Z287+AD287+AH287+AL287+AP287+AT287+AX287+BB287+BF287+BJ287+BN287+BR287+BV287+BZ287+CD287+CH287+CL287+CP287+CT287+CX287+DB287+DF287+DJ287+DN287+DR287+DV287+DZ287+ED287+EH287+EL287)</f>
        <v>0</v>
      </c>
      <c r="EQ287" s="63">
        <f>COUNTIF(C287:EL287,"1.m")</f>
        <v>0</v>
      </c>
      <c r="ER287" s="63">
        <f>COUNTIF(C287:EL287,"2.m")</f>
        <v>0</v>
      </c>
      <c r="ES287" s="63">
        <f>COUNTIF(C287:EL287,"3.m")</f>
        <v>0</v>
      </c>
      <c r="ET287" s="64">
        <f>COUNTIF(C287:EL287,"4.m")</f>
        <v>0</v>
      </c>
      <c r="EU287" s="89">
        <f>COUNTIF(C287:EL287,"5.m")</f>
        <v>0</v>
      </c>
    </row>
    <row r="288" spans="1:151" ht="19.95" customHeight="1" x14ac:dyDescent="0.3">
      <c r="A288" s="73">
        <v>284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5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37"/>
      <c r="EM288" s="88">
        <f>SUM(C288+G288+K288+O288+S288+W288+AA288+AE288+AI288+AM288+AQ288+AU288+AY288+BC288+BG288+BK288+BO288+BS288+BW288+CA288+CE288+CI288+CM288+CQ288+CU288+CY288+DC288+DG288+DK288+DO288+DS288+DW288+EA288+EE288+EI288)</f>
        <v>0</v>
      </c>
      <c r="EN288" s="60">
        <f>(D288+H288+L288+P288+T288+X288+AB288+AF288+AJ288+AN288+AR288+AV288+AZ288+BD288+BH288+BL288+BP288+BT288+BX288+CB288+CF288+CJ288+CN288+CR288+CV288+CZ288+DD288+DH288+DL288+DP288+DT288+DX288+EB288+EF288+EJ288)</f>
        <v>0</v>
      </c>
      <c r="EO288" s="61" t="e">
        <f>(EM288/(EN288+EM288)*100)</f>
        <v>#DIV/0!</v>
      </c>
      <c r="EP288" s="62">
        <f>(F288+J288+N288+R288+V288+Z288+AD288+AH288+AL288+AP288+AT288+AX288+BB288+BF288+BJ288+BN288+BR288+BV288+BZ288+CD288+CH288+CL288+CP288+CT288+CX288+DB288+DF288+DJ288+DN288+DR288+DV288+DZ288+ED288+EH288+EL288)</f>
        <v>0</v>
      </c>
      <c r="EQ288" s="63">
        <f>COUNTIF(C288:EL288,"1.m")</f>
        <v>0</v>
      </c>
      <c r="ER288" s="63">
        <f>COUNTIF(C288:EL288,"2.m")</f>
        <v>0</v>
      </c>
      <c r="ES288" s="63">
        <f>COUNTIF(C288:EL288,"3.m")</f>
        <v>0</v>
      </c>
      <c r="ET288" s="64">
        <f>COUNTIF(C288:EL288,"4.m")</f>
        <v>0</v>
      </c>
      <c r="EU288" s="89">
        <f>COUNTIF(C288:EL288,"5.m")</f>
        <v>0</v>
      </c>
    </row>
    <row r="289" spans="1:151" ht="19.95" customHeight="1" x14ac:dyDescent="0.3">
      <c r="A289" s="73">
        <v>285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7"/>
      <c r="BK289" s="33"/>
      <c r="BL289" s="34"/>
      <c r="BM289" s="34"/>
      <c r="BN289" s="35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7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7"/>
      <c r="DO289" s="33"/>
      <c r="DP289" s="34"/>
      <c r="DQ289" s="34"/>
      <c r="DR289" s="35"/>
      <c r="DS289" s="36"/>
      <c r="DT289" s="34"/>
      <c r="DU289" s="34"/>
      <c r="DV289" s="37"/>
      <c r="DW289" s="33"/>
      <c r="DX289" s="34"/>
      <c r="DY289" s="34"/>
      <c r="DZ289" s="35"/>
      <c r="EA289" s="36"/>
      <c r="EB289" s="34"/>
      <c r="EC289" s="34"/>
      <c r="ED289" s="37"/>
      <c r="EE289" s="33"/>
      <c r="EF289" s="34"/>
      <c r="EG289" s="34"/>
      <c r="EH289" s="38"/>
      <c r="EI289" s="33"/>
      <c r="EJ289" s="34"/>
      <c r="EK289" s="34"/>
      <c r="EL289" s="37"/>
      <c r="EM289" s="88">
        <f>SUM(C289+G289+K289+O289+S289+W289+AA289+AE289+AI289+AM289+AQ289+AU289+AY289+BC289+BG289+BK289+BO289+BS289+BW289+CA289+CE289+CI289+CM289+CQ289+CU289+CY289+DC289+DG289+DK289+DO289+DS289+DW289+EA289+EE289+EI289)</f>
        <v>0</v>
      </c>
      <c r="EN289" s="60">
        <f>(D289+H289+L289+P289+T289+X289+AB289+AF289+AJ289+AN289+AR289+AV289+AZ289+BD289+BH289+BL289+BP289+BT289+BX289+CB289+CF289+CJ289+CN289+CR289+CV289+CZ289+DD289+DH289+DL289+DP289+DT289+DX289+EB289+EF289+EJ289)</f>
        <v>0</v>
      </c>
      <c r="EO289" s="61" t="e">
        <f>(EM289/(EN289+EM289)*100)</f>
        <v>#DIV/0!</v>
      </c>
      <c r="EP289" s="62">
        <f>(F289+J289+N289+R289+V289+Z289+AD289+AH289+AL289+AP289+AT289+AX289+BB289+BF289+BJ289+BN289+BR289+BV289+BZ289+CD289+CH289+CL289+CP289+CT289+CX289+DB289+DF289+DJ289+DN289+DR289+DV289+DZ289+ED289+EH289+EL289)</f>
        <v>0</v>
      </c>
      <c r="EQ289" s="63">
        <f>COUNTIF(C289:EL289,"1.m")</f>
        <v>0</v>
      </c>
      <c r="ER289" s="63">
        <f>COUNTIF(C289:EL289,"2.m")</f>
        <v>0</v>
      </c>
      <c r="ES289" s="63">
        <f>COUNTIF(C289:EL289,"3.m")</f>
        <v>0</v>
      </c>
      <c r="ET289" s="64">
        <f>COUNTIF(C289:EL289,"4.m")</f>
        <v>0</v>
      </c>
      <c r="EU289" s="89">
        <f>COUNTIF(C289:EL289,"5.m")</f>
        <v>0</v>
      </c>
    </row>
    <row r="290" spans="1:151" ht="19.95" customHeight="1" x14ac:dyDescent="0.3">
      <c r="A290" s="73">
        <v>286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5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37"/>
      <c r="EM290" s="88">
        <f>SUM(C290+G290+K290+O290+S290+W290+AA290+AE290+AI290+AM290+AQ290+AU290+AY290+BC290+BG290+BK290+BO290+BS290+BW290+CA290+CE290+CI290+CM290+CQ290+CU290+CY290+DC290+DG290+DK290+DO290+DS290+DW290+EA290+EE290+EI290)</f>
        <v>0</v>
      </c>
      <c r="EN290" s="60">
        <f>(D290+H290+L290+P290+T290+X290+AB290+AF290+AJ290+AN290+AR290+AV290+AZ290+BD290+BH290+BL290+BP290+BT290+BX290+CB290+CF290+CJ290+CN290+CR290+CV290+CZ290+DD290+DH290+DL290+DP290+DT290+DX290+EB290+EF290+EJ290)</f>
        <v>0</v>
      </c>
      <c r="EO290" s="61" t="e">
        <f>(EM290/(EN290+EM290)*100)</f>
        <v>#DIV/0!</v>
      </c>
      <c r="EP290" s="62">
        <f>(F290+J290+N290+R290+V290+Z290+AD290+AH290+AL290+AP290+AT290+AX290+BB290+BF290+BJ290+BN290+BR290+BV290+BZ290+CD290+CH290+CL290+CP290+CT290+CX290+DB290+DF290+DJ290+DN290+DR290+DV290+DZ290+ED290+EH290+EL290)</f>
        <v>0</v>
      </c>
      <c r="EQ290" s="63">
        <f>COUNTIF(C290:EL290,"1.m")</f>
        <v>0</v>
      </c>
      <c r="ER290" s="63">
        <f>COUNTIF(C290:EL290,"2.m")</f>
        <v>0</v>
      </c>
      <c r="ES290" s="63">
        <f>COUNTIF(C290:EL290,"3.m")</f>
        <v>0</v>
      </c>
      <c r="ET290" s="64">
        <f>COUNTIF(C290:EL290,"4.m")</f>
        <v>0</v>
      </c>
      <c r="EU290" s="89">
        <f>COUNTIF(C290:EL290,"5.m")</f>
        <v>0</v>
      </c>
    </row>
    <row r="291" spans="1:151" ht="19.95" customHeight="1" x14ac:dyDescent="0.3">
      <c r="A291" s="73">
        <v>287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37"/>
      <c r="EM291" s="88">
        <f>SUM(C291+G291+K291+O291+S291+W291+AA291+AE291+AI291+AM291+AQ291+AU291+AY291+BC291+BG291+BK291+BO291+BS291+BW291+CA291+CE291+CI291+CM291+CQ291+CU291+CY291+DC291+DG291+DK291+DO291+DS291+DW291+EA291+EE291+EI291)</f>
        <v>0</v>
      </c>
      <c r="EN291" s="60">
        <f>(D291+H291+L291+P291+T291+X291+AB291+AF291+AJ291+AN291+AR291+AV291+AZ291+BD291+BH291+BL291+BP291+BT291+BX291+CB291+CF291+CJ291+CN291+CR291+CV291+CZ291+DD291+DH291+DL291+DP291+DT291+DX291+EB291+EF291+EJ291)</f>
        <v>0</v>
      </c>
      <c r="EO291" s="61" t="e">
        <f>(EM291/(EN291+EM291)*100)</f>
        <v>#DIV/0!</v>
      </c>
      <c r="EP291" s="62">
        <f>(F291+J291+N291+R291+V291+Z291+AD291+AH291+AL291+AP291+AT291+AX291+BB291+BF291+BJ291+BN291+BR291+BV291+BZ291+CD291+CH291+CL291+CP291+CT291+CX291+DB291+DF291+DJ291+DN291+DR291+DV291+DZ291+ED291+EH291+EL291)</f>
        <v>0</v>
      </c>
      <c r="EQ291" s="63">
        <f>COUNTIF(C291:EL291,"1.m")</f>
        <v>0</v>
      </c>
      <c r="ER291" s="63">
        <f>COUNTIF(C291:EL291,"2.m")</f>
        <v>0</v>
      </c>
      <c r="ES291" s="63">
        <f>COUNTIF(C291:EL291,"3.m")</f>
        <v>0</v>
      </c>
      <c r="ET291" s="64">
        <f>COUNTIF(C291:EL291,"4.m")</f>
        <v>0</v>
      </c>
      <c r="EU291" s="89">
        <f>COUNTIF(C291:EL291,"5.m")</f>
        <v>0</v>
      </c>
    </row>
    <row r="292" spans="1:151" ht="19.95" customHeight="1" x14ac:dyDescent="0.3">
      <c r="A292" s="73">
        <v>288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7"/>
      <c r="BK292" s="33"/>
      <c r="BL292" s="34"/>
      <c r="BM292" s="34"/>
      <c r="BN292" s="35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5"/>
      <c r="CM292" s="36"/>
      <c r="CN292" s="34"/>
      <c r="CO292" s="34"/>
      <c r="CP292" s="37"/>
      <c r="CQ292" s="33"/>
      <c r="CR292" s="34"/>
      <c r="CS292" s="34"/>
      <c r="CT292" s="35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7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37"/>
      <c r="EM292" s="88">
        <f>SUM(C292+G292+K292+O292+S292+W292+AA292+AE292+AI292+AM292+AQ292+AU292+AY292+BC292+BG292+BK292+BO292+BS292+BW292+CA292+CE292+CI292+CM292+CQ292+CU292+CY292+DC292+DG292+DK292+DO292+DS292+DW292+EA292+EE292+EI292)</f>
        <v>0</v>
      </c>
      <c r="EN292" s="60">
        <f>(D292+H292+L292+P292+T292+X292+AB292+AF292+AJ292+AN292+AR292+AV292+AZ292+BD292+BH292+BL292+BP292+BT292+BX292+CB292+CF292+CJ292+CN292+CR292+CV292+CZ292+DD292+DH292+DL292+DP292+DT292+DX292+EB292+EF292+EJ292)</f>
        <v>0</v>
      </c>
      <c r="EO292" s="61" t="e">
        <f>(EM292/(EN292+EM292)*100)</f>
        <v>#DIV/0!</v>
      </c>
      <c r="EP292" s="62">
        <f>(F292+J292+N292+R292+V292+Z292+AD292+AH292+AL292+AP292+AT292+AX292+BB292+BF292+BJ292+BN292+BR292+BV292+BZ292+CD292+CH292+CL292+CP292+CT292+CX292+DB292+DF292+DJ292+DN292+DR292+DV292+DZ292+ED292+EH292+EL292)</f>
        <v>0</v>
      </c>
      <c r="EQ292" s="63">
        <f>COUNTIF(C292:EL292,"1.m")</f>
        <v>0</v>
      </c>
      <c r="ER292" s="63">
        <f>COUNTIF(C292:EL292,"2.m")</f>
        <v>0</v>
      </c>
      <c r="ES292" s="63">
        <f>COUNTIF(C292:EL292,"3.m")</f>
        <v>0</v>
      </c>
      <c r="ET292" s="64">
        <f>COUNTIF(C292:EL292,"4.m")</f>
        <v>0</v>
      </c>
      <c r="EU292" s="89">
        <f>COUNTIF(C292:EL292,"5.m")</f>
        <v>0</v>
      </c>
    </row>
    <row r="293" spans="1:151" ht="19.95" customHeight="1" x14ac:dyDescent="0.3">
      <c r="A293" s="73">
        <v>289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7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7"/>
      <c r="DO293" s="33"/>
      <c r="DP293" s="34"/>
      <c r="DQ293" s="34"/>
      <c r="DR293" s="35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7"/>
      <c r="EE293" s="33"/>
      <c r="EF293" s="34"/>
      <c r="EG293" s="34"/>
      <c r="EH293" s="35"/>
      <c r="EI293" s="33"/>
      <c r="EJ293" s="34"/>
      <c r="EK293" s="34"/>
      <c r="EL293" s="37"/>
      <c r="EM293" s="88">
        <f>SUM(C293+G293+K293+O293+S293+W293+AA293+AE293+AI293+AM293+AQ293+AU293+AY293+BC293+BG293+BK293+BO293+BS293+BW293+CA293+CE293+CI293+CM293+CQ293+CU293+CY293+DC293+DG293+DK293+DO293+DS293+DW293+EA293+EE293+EI293)</f>
        <v>0</v>
      </c>
      <c r="EN293" s="60">
        <f>(D293+H293+L293+P293+T293+X293+AB293+AF293+AJ293+AN293+AR293+AV293+AZ293+BD293+BH293+BL293+BP293+BT293+BX293+CB293+CF293+CJ293+CN293+CR293+CV293+CZ293+DD293+DH293+DL293+DP293+DT293+DX293+EB293+EF293+EJ293)</f>
        <v>0</v>
      </c>
      <c r="EO293" s="61" t="e">
        <f>(EM293/(EN293+EM293)*100)</f>
        <v>#DIV/0!</v>
      </c>
      <c r="EP293" s="62">
        <f>(F293+J293+N293+R293+V293+Z293+AD293+AH293+AL293+AP293+AT293+AX293+BB293+BF293+BJ293+BN293+BR293+BV293+BZ293+CD293+CH293+CL293+CP293+CT293+CX293+DB293+DF293+DJ293+DN293+DR293+DV293+DZ293+ED293+EH293+EL293)</f>
        <v>0</v>
      </c>
      <c r="EQ293" s="63">
        <f>COUNTIF(C293:EL293,"1.m")</f>
        <v>0</v>
      </c>
      <c r="ER293" s="63">
        <f>COUNTIF(C293:EL293,"2.m")</f>
        <v>0</v>
      </c>
      <c r="ES293" s="63">
        <f>COUNTIF(C293:EL293,"3.m")</f>
        <v>0</v>
      </c>
      <c r="ET293" s="64">
        <f>COUNTIF(C293:EL293,"4.m")</f>
        <v>0</v>
      </c>
      <c r="EU293" s="89">
        <f>COUNTIF(C293:EL293,"5.m")</f>
        <v>0</v>
      </c>
    </row>
    <row r="294" spans="1:151" ht="19.95" customHeight="1" x14ac:dyDescent="0.3">
      <c r="A294" s="73">
        <v>290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37"/>
      <c r="EM294" s="88">
        <f>SUM(C294+G294+K294+O294+S294+W294+AA294+AE294+AI294+AM294+AQ294+AU294+AY294+BC294+BG294+BK294+BO294+BS294+BW294+CA294+CE294+CI294+CM294+CQ294+CU294+CY294+DC294+DG294+DK294+DO294+DS294+DW294+EA294+EE294+EI294)</f>
        <v>0</v>
      </c>
      <c r="EN294" s="60">
        <f>(D294+H294+L294+P294+T294+X294+AB294+AF294+AJ294+AN294+AR294+AV294+AZ294+BD294+BH294+BL294+BP294+BT294+BX294+CB294+CF294+CJ294+CN294+CR294+CV294+CZ294+DD294+DH294+DL294+DP294+DT294+DX294+EB294+EF294+EJ294)</f>
        <v>0</v>
      </c>
      <c r="EO294" s="61" t="e">
        <f>(EM294/(EN294+EM294)*100)</f>
        <v>#DIV/0!</v>
      </c>
      <c r="EP294" s="62">
        <f>(F294+J294+N294+R294+V294+Z294+AD294+AH294+AL294+AP294+AT294+AX294+BB294+BF294+BJ294+BN294+BR294+BV294+BZ294+CD294+CH294+CL294+CP294+CT294+CX294+DB294+DF294+DJ294+DN294+DR294+DV294+DZ294+ED294+EH294+EL294)</f>
        <v>0</v>
      </c>
      <c r="EQ294" s="63">
        <f>COUNTIF(C294:EL294,"1.m")</f>
        <v>0</v>
      </c>
      <c r="ER294" s="63">
        <f>COUNTIF(C294:EL294,"2.m")</f>
        <v>0</v>
      </c>
      <c r="ES294" s="63">
        <f>COUNTIF(C294:EL294,"3.m")</f>
        <v>0</v>
      </c>
      <c r="ET294" s="64">
        <f>COUNTIF(C294:EL294,"4.m")</f>
        <v>0</v>
      </c>
      <c r="EU294" s="89">
        <f>COUNTIF(C294:EL294,"5.m")</f>
        <v>0</v>
      </c>
    </row>
    <row r="295" spans="1:151" ht="19.95" customHeight="1" x14ac:dyDescent="0.3">
      <c r="A295" s="73">
        <v>291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5"/>
      <c r="EA295" s="36"/>
      <c r="EB295" s="34"/>
      <c r="EC295" s="34"/>
      <c r="ED295" s="39"/>
      <c r="EE295" s="33"/>
      <c r="EF295" s="34"/>
      <c r="EG295" s="34"/>
      <c r="EH295" s="35"/>
      <c r="EI295" s="33"/>
      <c r="EJ295" s="34"/>
      <c r="EK295" s="34"/>
      <c r="EL295" s="37"/>
      <c r="EM295" s="88">
        <f>SUM(C295+G295+K295+O295+S295+W295+AA295+AE295+AI295+AM295+AQ295+AU295+AY295+BC295+BG295+BK295+BO295+BS295+BW295+CA295+CE295+CI295+CM295+CQ295+CU295+CY295+DC295+DG295+DK295+DO295+DS295+DW295+EA295+EE295+EI295)</f>
        <v>0</v>
      </c>
      <c r="EN295" s="60">
        <f>(D295+H295+L295+P295+T295+X295+AB295+AF295+AJ295+AN295+AR295+AV295+AZ295+BD295+BH295+BL295+BP295+BT295+BX295+CB295+CF295+CJ295+CN295+CR295+CV295+CZ295+DD295+DH295+DL295+DP295+DT295+DX295+EB295+EF295+EJ295)</f>
        <v>0</v>
      </c>
      <c r="EO295" s="61" t="e">
        <f>(EM295/(EN295+EM295)*100)</f>
        <v>#DIV/0!</v>
      </c>
      <c r="EP295" s="62">
        <f>(F295+J295+N295+R295+V295+Z295+AD295+AH295+AL295+AP295+AT295+AX295+BB295+BF295+BJ295+BN295+BR295+BV295+BZ295+CD295+CH295+CL295+CP295+CT295+CX295+DB295+DF295+DJ295+DN295+DR295+DV295+DZ295+ED295+EH295+EL295)</f>
        <v>0</v>
      </c>
      <c r="EQ295" s="63">
        <f>COUNTIF(C295:EL295,"1.m")</f>
        <v>0</v>
      </c>
      <c r="ER295" s="63">
        <f>COUNTIF(C295:EL295,"2.m")</f>
        <v>0</v>
      </c>
      <c r="ES295" s="63">
        <f>COUNTIF(C295:EL295,"3.m")</f>
        <v>0</v>
      </c>
      <c r="ET295" s="64">
        <f>COUNTIF(C295:EL295,"4.m")</f>
        <v>0</v>
      </c>
      <c r="EU295" s="89">
        <f>COUNTIF(C295:EL295,"5.m")</f>
        <v>0</v>
      </c>
    </row>
    <row r="296" spans="1:151" ht="19.95" customHeight="1" x14ac:dyDescent="0.3">
      <c r="A296" s="73">
        <v>292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37"/>
      <c r="EM296" s="88">
        <f>SUM(C296+G296+K296+O296+S296+W296+AA296+AE296+AI296+AM296+AQ296+AU296+AY296+BC296+BG296+BK296+BO296+BS296+BW296+CA296+CE296+CI296+CM296+CQ296+CU296+CY296+DC296+DG296+DK296+DO296+DS296+DW296+EA296+EE296+EI296)</f>
        <v>0</v>
      </c>
      <c r="EN296" s="60">
        <f>(D296+H296+L296+P296+T296+X296+AB296+AF296+AJ296+AN296+AR296+AV296+AZ296+BD296+BH296+BL296+BP296+BT296+BX296+CB296+CF296+CJ296+CN296+CR296+CV296+CZ296+DD296+DH296+DL296+DP296+DT296+DX296+EB296+EF296+EJ296)</f>
        <v>0</v>
      </c>
      <c r="EO296" s="61" t="e">
        <f>(EM296/(EN296+EM296)*100)</f>
        <v>#DIV/0!</v>
      </c>
      <c r="EP296" s="62">
        <f>(F296+J296+N296+R296+V296+Z296+AD296+AH296+AL296+AP296+AT296+AX296+BB296+BF296+BJ296+BN296+BR296+BV296+BZ296+CD296+CH296+CL296+CP296+CT296+CX296+DB296+DF296+DJ296+DN296+DR296+DV296+DZ296+ED296+EH296+EL296)</f>
        <v>0</v>
      </c>
      <c r="EQ296" s="63">
        <f>COUNTIF(C296:EL296,"1.m")</f>
        <v>0</v>
      </c>
      <c r="ER296" s="63">
        <f>COUNTIF(C296:EL296,"2.m")</f>
        <v>0</v>
      </c>
      <c r="ES296" s="63">
        <f>COUNTIF(C296:EL296,"3.m")</f>
        <v>0</v>
      </c>
      <c r="ET296" s="64">
        <f>COUNTIF(C296:EL296,"4.m")</f>
        <v>0</v>
      </c>
      <c r="EU296" s="89">
        <f>COUNTIF(C296:EL296,"5.m")</f>
        <v>0</v>
      </c>
    </row>
    <row r="297" spans="1:151" ht="19.95" customHeight="1" x14ac:dyDescent="0.3">
      <c r="A297" s="73">
        <v>293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37"/>
      <c r="EM297" s="88">
        <f>SUM(C297+G297+K297+O297+S297+W297+AA297+AE297+AI297+AM297+AQ297+AU297+AY297+BC297+BG297+BK297+BO297+BS297+BW297+CA297+CE297+CI297+CM297+CQ297+CU297+CY297+DC297+DG297+DK297+DO297+DS297+DW297+EA297+EE297+EI297)</f>
        <v>0</v>
      </c>
      <c r="EN297" s="60">
        <f>(D297+H297+L297+P297+T297+X297+AB297+AF297+AJ297+AN297+AR297+AV297+AZ297+BD297+BH297+BL297+BP297+BT297+BX297+CB297+CF297+CJ297+CN297+CR297+CV297+CZ297+DD297+DH297+DL297+DP297+DT297+DX297+EB297+EF297+EJ297)</f>
        <v>0</v>
      </c>
      <c r="EO297" s="61" t="e">
        <f>(EM297/(EN297+EM297)*100)</f>
        <v>#DIV/0!</v>
      </c>
      <c r="EP297" s="62">
        <f>(F297+J297+N297+R297+V297+Z297+AD297+AH297+AL297+AP297+AT297+AX297+BB297+BF297+BJ297+BN297+BR297+BV297+BZ297+CD297+CH297+CL297+CP297+CT297+CX297+DB297+DF297+DJ297+DN297+DR297+DV297+DZ297+ED297+EH297+EL297)</f>
        <v>0</v>
      </c>
      <c r="EQ297" s="63">
        <f>COUNTIF(C297:EL297,"1.m")</f>
        <v>0</v>
      </c>
      <c r="ER297" s="63">
        <f>COUNTIF(C297:EL297,"2.m")</f>
        <v>0</v>
      </c>
      <c r="ES297" s="63">
        <f>COUNTIF(C297:EL297,"3.m")</f>
        <v>0</v>
      </c>
      <c r="ET297" s="64">
        <f>COUNTIF(C297:EL297,"4.m")</f>
        <v>0</v>
      </c>
      <c r="EU297" s="89">
        <f>COUNTIF(C297:EL297,"5.m")</f>
        <v>0</v>
      </c>
    </row>
    <row r="298" spans="1:151" ht="19.95" customHeight="1" x14ac:dyDescent="0.3">
      <c r="A298" s="73">
        <v>294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37"/>
      <c r="EM298" s="88">
        <f>SUM(C298+G298+K298+O298+S298+W298+AA298+AE298+AI298+AM298+AQ298+AU298+AY298+BC298+BG298+BK298+BO298+BS298+BW298+CA298+CE298+CI298+CM298+CQ298+CU298+CY298+DC298+DG298+DK298+DO298+DS298+DW298+EA298+EE298+EI298)</f>
        <v>0</v>
      </c>
      <c r="EN298" s="60">
        <f>(D298+H298+L298+P298+T298+X298+AB298+AF298+AJ298+AN298+AR298+AV298+AZ298+BD298+BH298+BL298+BP298+BT298+BX298+CB298+CF298+CJ298+CN298+CR298+CV298+CZ298+DD298+DH298+DL298+DP298+DT298+DX298+EB298+EF298+EJ298)</f>
        <v>0</v>
      </c>
      <c r="EO298" s="61" t="e">
        <f>(EM298/(EN298+EM298)*100)</f>
        <v>#DIV/0!</v>
      </c>
      <c r="EP298" s="62">
        <f>(F298+J298+N298+R298+V298+Z298+AD298+AH298+AL298+AP298+AT298+AX298+BB298+BF298+BJ298+BN298+BR298+BV298+BZ298+CD298+CH298+CL298+CP298+CT298+CX298+DB298+DF298+DJ298+DN298+DR298+DV298+DZ298+ED298+EH298+EL298)</f>
        <v>0</v>
      </c>
      <c r="EQ298" s="63">
        <f>COUNTIF(C298:EL298,"1.m")</f>
        <v>0</v>
      </c>
      <c r="ER298" s="63">
        <f>COUNTIF(C298:EL298,"2.m")</f>
        <v>0</v>
      </c>
      <c r="ES298" s="63">
        <f>COUNTIF(C298:EL298,"3.m")</f>
        <v>0</v>
      </c>
      <c r="ET298" s="64">
        <f>COUNTIF(C298:EL298,"4.m")</f>
        <v>0</v>
      </c>
      <c r="EU298" s="89">
        <f>COUNTIF(C298:EL298,"5.m")</f>
        <v>0</v>
      </c>
    </row>
    <row r="299" spans="1:151" ht="19.95" customHeight="1" x14ac:dyDescent="0.3">
      <c r="A299" s="73">
        <v>295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37"/>
      <c r="EM299" s="88">
        <f>SUM(C299+G299+K299+O299+S299+W299+AA299+AE299+AI299+AM299+AQ299+AU299+AY299+BC299+BG299+BK299+BO299+BS299+BW299+CA299+CE299+CI299+CM299+CQ299+CU299+CY299+DC299+DG299+DK299+DO299+DS299+DW299+EA299+EE299+EI299)</f>
        <v>0</v>
      </c>
      <c r="EN299" s="60">
        <f>(D299+H299+L299+P299+T299+X299+AB299+AF299+AJ299+AN299+AR299+AV299+AZ299+BD299+BH299+BL299+BP299+BT299+BX299+CB299+CF299+CJ299+CN299+CR299+CV299+CZ299+DD299+DH299+DL299+DP299+DT299+DX299+EB299+EF299+EJ299)</f>
        <v>0</v>
      </c>
      <c r="EO299" s="61" t="e">
        <f>(EM299/(EN299+EM299)*100)</f>
        <v>#DIV/0!</v>
      </c>
      <c r="EP299" s="62">
        <f>(F299+J299+N299+R299+V299+Z299+AD299+AH299+AL299+AP299+AT299+AX299+BB299+BF299+BJ299+BN299+BR299+BV299+BZ299+CD299+CH299+CL299+CP299+CT299+CX299+DB299+DF299+DJ299+DN299+DR299+DV299+DZ299+ED299+EH299+EL299)</f>
        <v>0</v>
      </c>
      <c r="EQ299" s="63">
        <f>COUNTIF(C299:EL299,"1.m")</f>
        <v>0</v>
      </c>
      <c r="ER299" s="63">
        <f>COUNTIF(C299:EL299,"2.m")</f>
        <v>0</v>
      </c>
      <c r="ES299" s="63">
        <f>COUNTIF(C299:EL299,"3.m")</f>
        <v>0</v>
      </c>
      <c r="ET299" s="64">
        <f>COUNTIF(C299:EL299,"4.m")</f>
        <v>0</v>
      </c>
      <c r="EU299" s="89">
        <f>COUNTIF(C299:EL299,"5.m")</f>
        <v>0</v>
      </c>
    </row>
    <row r="300" spans="1:151" ht="19.95" customHeight="1" x14ac:dyDescent="0.3">
      <c r="A300" s="73">
        <v>296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37"/>
      <c r="EM300" s="88">
        <f>SUM(C300+G300+K300+O300+S300+W300+AA300+AE300+AI300+AM300+AQ300+AU300+AY300+BC300+BG300+BK300+BO300+BS300+BW300+CA300+CE300+CI300+CM300+CQ300+CU300+CY300+DC300+DG300+DK300+DO300+DS300+DW300+EA300+EE300+EI300)</f>
        <v>0</v>
      </c>
      <c r="EN300" s="60">
        <f>(D300+H300+L300+P300+T300+X300+AB300+AF300+AJ300+AN300+AR300+AV300+AZ300+BD300+BH300+BL300+BP300+BT300+BX300+CB300+CF300+CJ300+CN300+CR300+CV300+CZ300+DD300+DH300+DL300+DP300+DT300+DX300+EB300+EF300+EJ300)</f>
        <v>0</v>
      </c>
      <c r="EO300" s="61" t="e">
        <f>(EM300/(EN300+EM300)*100)</f>
        <v>#DIV/0!</v>
      </c>
      <c r="EP300" s="62">
        <f>(F300+J300+N300+R300+V300+Z300+AD300+AH300+AL300+AP300+AT300+AX300+BB300+BF300+BJ300+BN300+BR300+BV300+BZ300+CD300+CH300+CL300+CP300+CT300+CX300+DB300+DF300+DJ300+DN300+DR300+DV300+DZ300+ED300+EH300+EL300)</f>
        <v>0</v>
      </c>
      <c r="EQ300" s="63">
        <f>COUNTIF(C300:EL300,"1.m")</f>
        <v>0</v>
      </c>
      <c r="ER300" s="63">
        <f>COUNTIF(C300:EL300,"2.m")</f>
        <v>0</v>
      </c>
      <c r="ES300" s="63">
        <f>COUNTIF(C300:EL300,"3.m")</f>
        <v>0</v>
      </c>
      <c r="ET300" s="64">
        <f>COUNTIF(C300:EL300,"4.m")</f>
        <v>0</v>
      </c>
      <c r="EU300" s="89">
        <f>COUNTIF(C300:EL300,"5.m")</f>
        <v>0</v>
      </c>
    </row>
    <row r="301" spans="1:151" ht="19.95" customHeight="1" x14ac:dyDescent="0.3">
      <c r="A301" s="73">
        <v>297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37"/>
      <c r="EM301" s="88">
        <f>SUM(C301+G301+K301+O301+S301+W301+AA301+AE301+AI301+AM301+AQ301+AU301+AY301+BC301+BG301+BK301+BO301+BS301+BW301+CA301+CE301+CI301+CM301+CQ301+CU301+CY301+DC301+DG301+DK301+DO301+DS301+DW301+EA301+EE301+EI301)</f>
        <v>0</v>
      </c>
      <c r="EN301" s="60">
        <f>(D301+H301+L301+P301+T301+X301+AB301+AF301+AJ301+AN301+AR301+AV301+AZ301+BD301+BH301+BL301+BP301+BT301+BX301+CB301+CF301+CJ301+CN301+CR301+CV301+CZ301+DD301+DH301+DL301+DP301+DT301+DX301+EB301+EF301+EJ301)</f>
        <v>0</v>
      </c>
      <c r="EO301" s="61" t="e">
        <f>(EM301/(EN301+EM301)*100)</f>
        <v>#DIV/0!</v>
      </c>
      <c r="EP301" s="62">
        <f>(F301+J301+N301+R301+V301+Z301+AD301+AH301+AL301+AP301+AT301+AX301+BB301+BF301+BJ301+BN301+BR301+BV301+BZ301+CD301+CH301+CL301+CP301+CT301+CX301+DB301+DF301+DJ301+DN301+DR301+DV301+DZ301+ED301+EH301+EL301)</f>
        <v>0</v>
      </c>
      <c r="EQ301" s="63">
        <f>COUNTIF(C301:EL301,"1.m")</f>
        <v>0</v>
      </c>
      <c r="ER301" s="63">
        <f>COUNTIF(C301:EL301,"2.m")</f>
        <v>0</v>
      </c>
      <c r="ES301" s="63">
        <f>COUNTIF(C301:EL301,"3.m")</f>
        <v>0</v>
      </c>
      <c r="ET301" s="64">
        <f>COUNTIF(C301:EL301,"4.m")</f>
        <v>0</v>
      </c>
      <c r="EU301" s="89">
        <f>COUNTIF(C301:EL301,"5.m")</f>
        <v>0</v>
      </c>
    </row>
    <row r="302" spans="1:151" ht="19.95" customHeight="1" x14ac:dyDescent="0.3">
      <c r="A302" s="73">
        <v>298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37"/>
      <c r="EM302" s="88">
        <f>SUM(C302+G302+K302+O302+S302+W302+AA302+AE302+AI302+AM302+AQ302+AU302+AY302+BC302+BG302+BK302+BO302+BS302+BW302+CA302+CE302+CI302+CM302+CQ302+CU302+CY302+DC302+DG302+DK302+DO302+DS302+DW302+EA302+EE302+EI302)</f>
        <v>0</v>
      </c>
      <c r="EN302" s="60">
        <f>(D302+H302+L302+P302+T302+X302+AB302+AF302+AJ302+AN302+AR302+AV302+AZ302+BD302+BH302+BL302+BP302+BT302+BX302+CB302+CF302+CJ302+CN302+CR302+CV302+CZ302+DD302+DH302+DL302+DP302+DT302+DX302+EB302+EF302+EJ302)</f>
        <v>0</v>
      </c>
      <c r="EO302" s="61" t="e">
        <f>(EM302/(EN302+EM302)*100)</f>
        <v>#DIV/0!</v>
      </c>
      <c r="EP302" s="62">
        <f>(F302+J302+N302+R302+V302+Z302+AD302+AH302+AL302+AP302+AT302+AX302+BB302+BF302+BJ302+BN302+BR302+BV302+BZ302+CD302+CH302+CL302+CP302+CT302+CX302+DB302+DF302+DJ302+DN302+DR302+DV302+DZ302+ED302+EH302+EL302)</f>
        <v>0</v>
      </c>
      <c r="EQ302" s="63">
        <f>COUNTIF(C302:EL302,"1.m")</f>
        <v>0</v>
      </c>
      <c r="ER302" s="63">
        <f>COUNTIF(C302:EL302,"2.m")</f>
        <v>0</v>
      </c>
      <c r="ES302" s="63">
        <f>COUNTIF(C302:EL302,"3.m")</f>
        <v>0</v>
      </c>
      <c r="ET302" s="64">
        <f>COUNTIF(C302:EL302,"4.m")</f>
        <v>0</v>
      </c>
      <c r="EU302" s="89">
        <f>COUNTIF(C302:EL302,"5.m")</f>
        <v>0</v>
      </c>
    </row>
    <row r="303" spans="1:151" ht="19.95" customHeight="1" x14ac:dyDescent="0.3">
      <c r="A303" s="73">
        <v>299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37"/>
      <c r="EM303" s="88">
        <f>SUM(C303+G303+K303+O303+S303+W303+AA303+AE303+AI303+AM303+AQ303+AU303+AY303+BC303+BG303+BK303+BO303+BS303+BW303+CA303+CE303+CI303+CM303+CQ303+CU303+CY303+DC303+DG303+DK303+DO303+DS303+DW303+EA303+EE303+EI303)</f>
        <v>0</v>
      </c>
      <c r="EN303" s="60">
        <f>(D303+H303+L303+P303+T303+X303+AB303+AF303+AJ303+AN303+AR303+AV303+AZ303+BD303+BH303+BL303+BP303+BT303+BX303+CB303+CF303+CJ303+CN303+CR303+CV303+CZ303+DD303+DH303+DL303+DP303+DT303+DX303+EB303+EF303+EJ303)</f>
        <v>0</v>
      </c>
      <c r="EO303" s="61" t="e">
        <f>(EM303/(EN303+EM303)*100)</f>
        <v>#DIV/0!</v>
      </c>
      <c r="EP303" s="62">
        <f>(F303+J303+N303+R303+V303+Z303+AD303+AH303+AL303+AP303+AT303+AX303+BB303+BF303+BJ303+BN303+BR303+BV303+BZ303+CD303+CH303+CL303+CP303+CT303+CX303+DB303+DF303+DJ303+DN303+DR303+DV303+DZ303+ED303+EH303+EL303)</f>
        <v>0</v>
      </c>
      <c r="EQ303" s="63">
        <f>COUNTIF(C303:EL303,"1.m")</f>
        <v>0</v>
      </c>
      <c r="ER303" s="63">
        <f>COUNTIF(C303:EL303,"2.m")</f>
        <v>0</v>
      </c>
      <c r="ES303" s="63">
        <f>COUNTIF(C303:EL303,"3.m")</f>
        <v>0</v>
      </c>
      <c r="ET303" s="64">
        <f>COUNTIF(C303:EL303,"4.m")</f>
        <v>0</v>
      </c>
      <c r="EU303" s="89">
        <f>COUNTIF(C303:EL303,"5.m")</f>
        <v>0</v>
      </c>
    </row>
    <row r="304" spans="1:151" ht="19.95" customHeight="1" x14ac:dyDescent="0.3">
      <c r="A304" s="73">
        <v>300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37"/>
      <c r="EM304" s="88">
        <f>SUM(C304+G304+K304+O304+S304+W304+AA304+AE304+AI304+AM304+AQ304+AU304+AY304+BC304+BG304+BK304+BO304+BS304+BW304+CA304+CE304+CI304+CM304+CQ304+CU304+CY304+DC304+DG304+DK304+DO304+DS304+DW304+EA304+EE304+EI304)</f>
        <v>0</v>
      </c>
      <c r="EN304" s="60">
        <f>(D304+H304+L304+P304+T304+X304+AB304+AF304+AJ304+AN304+AR304+AV304+AZ304+BD304+BH304+BL304+BP304+BT304+BX304+CB304+CF304+CJ304+CN304+CR304+CV304+CZ304+DD304+DH304+DL304+DP304+DT304+DX304+EB304+EF304+EJ304)</f>
        <v>0</v>
      </c>
      <c r="EO304" s="61" t="e">
        <f>(EM304/(EN304+EM304)*100)</f>
        <v>#DIV/0!</v>
      </c>
      <c r="EP304" s="62">
        <f>(F304+J304+N304+R304+V304+Z304+AD304+AH304+AL304+AP304+AT304+AX304+BB304+BF304+BJ304+BN304+BR304+BV304+BZ304+CD304+CH304+CL304+CP304+CT304+CX304+DB304+DF304+DJ304+DN304+DR304+DV304+DZ304+ED304+EH304+EL304)</f>
        <v>0</v>
      </c>
      <c r="EQ304" s="63">
        <f>COUNTIF(C304:EL304,"1.m")</f>
        <v>0</v>
      </c>
      <c r="ER304" s="63">
        <f>COUNTIF(C304:EL304,"2.m")</f>
        <v>0</v>
      </c>
      <c r="ES304" s="63">
        <f>COUNTIF(C304:EL304,"3.m")</f>
        <v>0</v>
      </c>
      <c r="ET304" s="64">
        <f>COUNTIF(C304:EL304,"4.m")</f>
        <v>0</v>
      </c>
      <c r="EU304" s="89">
        <f>COUNTIF(C304:EL304,"5.m")</f>
        <v>0</v>
      </c>
    </row>
    <row r="305" spans="1:151" ht="19.95" customHeight="1" x14ac:dyDescent="0.3">
      <c r="A305" s="73">
        <v>301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37"/>
      <c r="EM305" s="88">
        <f>SUM(C305+G305+K305+O305+S305+W305+AA305+AE305+AI305+AM305+AQ305+AU305+AY305+BC305+BG305+BK305+BO305+BS305+BW305+CA305+CE305+CI305+CM305+CQ305+CU305+CY305+DC305+DG305+DK305+DO305+DS305+DW305+EA305+EE305+EI305)</f>
        <v>0</v>
      </c>
      <c r="EN305" s="60">
        <f>(D305+H305+L305+P305+T305+X305+AB305+AF305+AJ305+AN305+AR305+AV305+AZ305+BD305+BH305+BL305+BP305+BT305+BX305+CB305+CF305+CJ305+CN305+CR305+CV305+CZ305+DD305+DH305+DL305+DP305+DT305+DX305+EB305+EF305+EJ305)</f>
        <v>0</v>
      </c>
      <c r="EO305" s="61" t="e">
        <f>(EM305/(EN305+EM305)*100)</f>
        <v>#DIV/0!</v>
      </c>
      <c r="EP305" s="62">
        <f>(F305+J305+N305+R305+V305+Z305+AD305+AH305+AL305+AP305+AT305+AX305+BB305+BF305+BJ305+BN305+BR305+BV305+BZ305+CD305+CH305+CL305+CP305+CT305+CX305+DB305+DF305+DJ305+DN305+DR305+DV305+DZ305+ED305+EH305+EL305)</f>
        <v>0</v>
      </c>
      <c r="EQ305" s="63">
        <f>COUNTIF(C305:EL305,"1.m")</f>
        <v>0</v>
      </c>
      <c r="ER305" s="63">
        <f>COUNTIF(C305:EL305,"2.m")</f>
        <v>0</v>
      </c>
      <c r="ES305" s="63">
        <f>COUNTIF(C305:EL305,"3.m")</f>
        <v>0</v>
      </c>
      <c r="ET305" s="64">
        <f>COUNTIF(C305:EL305,"4.m")</f>
        <v>0</v>
      </c>
      <c r="EU305" s="89">
        <f>COUNTIF(C305:EL305,"5.m")</f>
        <v>0</v>
      </c>
    </row>
    <row r="306" spans="1:151" ht="19.95" customHeight="1" x14ac:dyDescent="0.3">
      <c r="A306" s="73">
        <v>302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37"/>
      <c r="EM306" s="88">
        <f>SUM(C306+G306+K306+O306+S306+W306+AA306+AE306+AI306+AM306+AQ306+AU306+AY306+BC306+BG306+BK306+BO306+BS306+BW306+CA306+CE306+CI306+CM306+CQ306+CU306+CY306+DC306+DG306+DK306+DO306+DS306+DW306+EA306+EE306+EI306)</f>
        <v>0</v>
      </c>
      <c r="EN306" s="60">
        <f>(D306+H306+L306+P306+T306+X306+AB306+AF306+AJ306+AN306+AR306+AV306+AZ306+BD306+BH306+BL306+BP306+BT306+BX306+CB306+CF306+CJ306+CN306+CR306+CV306+CZ306+DD306+DH306+DL306+DP306+DT306+DX306+EB306+EF306+EJ306)</f>
        <v>0</v>
      </c>
      <c r="EO306" s="61" t="e">
        <f>(EM306/(EN306+EM306)*100)</f>
        <v>#DIV/0!</v>
      </c>
      <c r="EP306" s="62">
        <f>(F306+J306+N306+R306+V306+Z306+AD306+AH306+AL306+AP306+AT306+AX306+BB306+BF306+BJ306+BN306+BR306+BV306+BZ306+CD306+CH306+CL306+CP306+CT306+CX306+DB306+DF306+DJ306+DN306+DR306+DV306+DZ306+ED306+EH306+EL306)</f>
        <v>0</v>
      </c>
      <c r="EQ306" s="63">
        <f>COUNTIF(C306:EL306,"1.m")</f>
        <v>0</v>
      </c>
      <c r="ER306" s="63">
        <f>COUNTIF(C306:EL306,"2.m")</f>
        <v>0</v>
      </c>
      <c r="ES306" s="63">
        <f>COUNTIF(C306:EL306,"3.m")</f>
        <v>0</v>
      </c>
      <c r="ET306" s="64">
        <f>COUNTIF(C306:EL306,"4.m")</f>
        <v>0</v>
      </c>
      <c r="EU306" s="89">
        <f>COUNTIF(C306:EL306,"5.m")</f>
        <v>0</v>
      </c>
    </row>
    <row r="307" spans="1:151" ht="19.95" customHeight="1" x14ac:dyDescent="0.3">
      <c r="A307" s="73">
        <v>303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37"/>
      <c r="EM307" s="88">
        <f>SUM(C307+G307+K307+O307+S307+W307+AA307+AE307+AI307+AM307+AQ307+AU307+AY307+BC307+BG307+BK307+BO307+BS307+BW307+CA307+CE307+CI307+CM307+CQ307+CU307+CY307+DC307+DG307+DK307+DO307+DS307+DW307+EA307+EE307+EI307)</f>
        <v>0</v>
      </c>
      <c r="EN307" s="60">
        <f>(D307+H307+L307+P307+T307+X307+AB307+AF307+AJ307+AN307+AR307+AV307+AZ307+BD307+BH307+BL307+BP307+BT307+BX307+CB307+CF307+CJ307+CN307+CR307+CV307+CZ307+DD307+DH307+DL307+DP307+DT307+DX307+EB307+EF307+EJ307)</f>
        <v>0</v>
      </c>
      <c r="EO307" s="61" t="e">
        <f>(EM307/(EN307+EM307)*100)</f>
        <v>#DIV/0!</v>
      </c>
      <c r="EP307" s="62">
        <f>(F307+J307+N307+R307+V307+Z307+AD307+AH307+AL307+AP307+AT307+AX307+BB307+BF307+BJ307+BN307+BR307+BV307+BZ307+CD307+CH307+CL307+CP307+CT307+CX307+DB307+DF307+DJ307+DN307+DR307+DV307+DZ307+ED307+EH307+EL307)</f>
        <v>0</v>
      </c>
      <c r="EQ307" s="63">
        <f>COUNTIF(C307:EL307,"1.m")</f>
        <v>0</v>
      </c>
      <c r="ER307" s="63">
        <f>COUNTIF(C307:EL307,"2.m")</f>
        <v>0</v>
      </c>
      <c r="ES307" s="63">
        <f>COUNTIF(C307:EL307,"3.m")</f>
        <v>0</v>
      </c>
      <c r="ET307" s="64">
        <f>COUNTIF(C307:EL307,"4.m")</f>
        <v>0</v>
      </c>
      <c r="EU307" s="89">
        <f>COUNTIF(C307:EL307,"5.m")</f>
        <v>0</v>
      </c>
    </row>
    <row r="308" spans="1:151" ht="19.95" customHeight="1" x14ac:dyDescent="0.3">
      <c r="A308" s="73">
        <v>304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37"/>
      <c r="EM308" s="88">
        <f>SUM(C308+G308+K308+O308+S308+W308+AA308+AE308+AI308+AM308+AQ308+AU308+AY308+BC308+BG308+BK308+BO308+BS308+BW308+CA308+CE308+CI308+CM308+CQ308+CU308+CY308+DC308+DG308+DK308+DO308+DS308+DW308+EA308+EE308+EI308)</f>
        <v>0</v>
      </c>
      <c r="EN308" s="60">
        <f>(D308+H308+L308+P308+T308+X308+AB308+AF308+AJ308+AN308+AR308+AV308+AZ308+BD308+BH308+BL308+BP308+BT308+BX308+CB308+CF308+CJ308+CN308+CR308+CV308+CZ308+DD308+DH308+DL308+DP308+DT308+DX308+EB308+EF308+EJ308)</f>
        <v>0</v>
      </c>
      <c r="EO308" s="61" t="e">
        <f>(EM308/(EN308+EM308)*100)</f>
        <v>#DIV/0!</v>
      </c>
      <c r="EP308" s="62">
        <f>(F308+J308+N308+R308+V308+Z308+AD308+AH308+AL308+AP308+AT308+AX308+BB308+BF308+BJ308+BN308+BR308+BV308+BZ308+CD308+CH308+CL308+CP308+CT308+CX308+DB308+DF308+DJ308+DN308+DR308+DV308+DZ308+ED308+EH308+EL308)</f>
        <v>0</v>
      </c>
      <c r="EQ308" s="63">
        <f>COUNTIF(C308:EL308,"1.m")</f>
        <v>0</v>
      </c>
      <c r="ER308" s="63">
        <f>COUNTIF(C308:EL308,"2.m")</f>
        <v>0</v>
      </c>
      <c r="ES308" s="63">
        <f>COUNTIF(C308:EL308,"3.m")</f>
        <v>0</v>
      </c>
      <c r="ET308" s="64">
        <f>COUNTIF(C308:EL308,"4.m")</f>
        <v>0</v>
      </c>
      <c r="EU308" s="89">
        <f>COUNTIF(C308:EL308,"5.m")</f>
        <v>0</v>
      </c>
    </row>
    <row r="309" spans="1:151" ht="19.95" customHeight="1" x14ac:dyDescent="0.3">
      <c r="A309" s="73">
        <v>305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37"/>
      <c r="EM309" s="88">
        <f>SUM(C309+G309+K309+O309+S309+W309+AA309+AE309+AI309+AM309+AQ309+AU309+AY309+BC309+BG309+BK309+BO309+BS309+BW309+CA309+CE309+CI309+CM309+CQ309+CU309+CY309+DC309+DG309+DK309+DO309+DS309+DW309+EA309+EE309+EI309)</f>
        <v>0</v>
      </c>
      <c r="EN309" s="60">
        <f>(D309+H309+L309+P309+T309+X309+AB309+AF309+AJ309+AN309+AR309+AV309+AZ309+BD309+BH309+BL309+BP309+BT309+BX309+CB309+CF309+CJ309+CN309+CR309+CV309+CZ309+DD309+DH309+DL309+DP309+DT309+DX309+EB309+EF309+EJ309)</f>
        <v>0</v>
      </c>
      <c r="EO309" s="61" t="e">
        <f>(EM309/(EN309+EM309)*100)</f>
        <v>#DIV/0!</v>
      </c>
      <c r="EP309" s="62">
        <f>(F309+J309+N309+R309+V309+Z309+AD309+AH309+AL309+AP309+AT309+AX309+BB309+BF309+BJ309+BN309+BR309+BV309+BZ309+CD309+CH309+CL309+CP309+CT309+CX309+DB309+DF309+DJ309+DN309+DR309+DV309+DZ309+ED309+EH309+EL309)</f>
        <v>0</v>
      </c>
      <c r="EQ309" s="63">
        <f>COUNTIF(C309:EL309,"1.m")</f>
        <v>0</v>
      </c>
      <c r="ER309" s="63">
        <f>COUNTIF(C309:EL309,"2.m")</f>
        <v>0</v>
      </c>
      <c r="ES309" s="63">
        <f>COUNTIF(C309:EL309,"3.m")</f>
        <v>0</v>
      </c>
      <c r="ET309" s="64">
        <f>COUNTIF(C309:EL309,"4.m")</f>
        <v>0</v>
      </c>
      <c r="EU309" s="89">
        <f>COUNTIF(C309:EL309,"5.m")</f>
        <v>0</v>
      </c>
    </row>
    <row r="310" spans="1:151" ht="19.95" customHeight="1" x14ac:dyDescent="0.3">
      <c r="A310" s="73">
        <v>306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37"/>
      <c r="EM310" s="88">
        <f>SUM(C310+G310+K310+O310+S310+W310+AA310+AE310+AI310+AM310+AQ310+AU310+AY310+BC310+BG310+BK310+BO310+BS310+BW310+CA310+CE310+CI310+CM310+CQ310+CU310+CY310+DC310+DG310+DK310+DO310+DS310+DW310+EA310+EE310+EI310)</f>
        <v>0</v>
      </c>
      <c r="EN310" s="60">
        <f>(D310+H310+L310+P310+T310+X310+AB310+AF310+AJ310+AN310+AR310+AV310+AZ310+BD310+BH310+BL310+BP310+BT310+BX310+CB310+CF310+CJ310+CN310+CR310+CV310+CZ310+DD310+DH310+DL310+DP310+DT310+DX310+EB310+EF310+EJ310)</f>
        <v>0</v>
      </c>
      <c r="EO310" s="61" t="e">
        <f>(EM310/(EN310+EM310)*100)</f>
        <v>#DIV/0!</v>
      </c>
      <c r="EP310" s="62">
        <f>(F310+J310+N310+R310+V310+Z310+AD310+AH310+AL310+AP310+AT310+AX310+BB310+BF310+BJ310+BN310+BR310+BV310+BZ310+CD310+CH310+CL310+CP310+CT310+CX310+DB310+DF310+DJ310+DN310+DR310+DV310+DZ310+ED310+EH310+EL310)</f>
        <v>0</v>
      </c>
      <c r="EQ310" s="63">
        <f>COUNTIF(C310:EL310,"1.m")</f>
        <v>0</v>
      </c>
      <c r="ER310" s="63">
        <f>COUNTIF(C310:EL310,"2.m")</f>
        <v>0</v>
      </c>
      <c r="ES310" s="63">
        <f>COUNTIF(C310:EL310,"3.m")</f>
        <v>0</v>
      </c>
      <c r="ET310" s="64">
        <f>COUNTIF(C310:EL310,"4.m")</f>
        <v>0</v>
      </c>
      <c r="EU310" s="89">
        <f>COUNTIF(C310:EL310,"5.m")</f>
        <v>0</v>
      </c>
    </row>
    <row r="311" spans="1:151" ht="19.95" customHeight="1" x14ac:dyDescent="0.3">
      <c r="A311" s="73">
        <v>307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37"/>
      <c r="EM311" s="88">
        <f>SUM(C311+G311+K311+O311+S311+W311+AA311+AE311+AI311+AM311+AQ311+AU311+AY311+BC311+BG311+BK311+BO311+BS311+BW311+CA311+CE311+CI311+CM311+CQ311+CU311+CY311+DC311+DG311+DK311+DO311+DS311+DW311+EA311+EE311+EI311)</f>
        <v>0</v>
      </c>
      <c r="EN311" s="60">
        <f>(D311+H311+L311+P311+T311+X311+AB311+AF311+AJ311+AN311+AR311+AV311+AZ311+BD311+BH311+BL311+BP311+BT311+BX311+CB311+CF311+CJ311+CN311+CR311+CV311+CZ311+DD311+DH311+DL311+DP311+DT311+DX311+EB311+EF311+EJ311)</f>
        <v>0</v>
      </c>
      <c r="EO311" s="61" t="e">
        <f>(EM311/(EN311+EM311)*100)</f>
        <v>#DIV/0!</v>
      </c>
      <c r="EP311" s="62">
        <f>(F311+J311+N311+R311+V311+Z311+AD311+AH311+AL311+AP311+AT311+AX311+BB311+BF311+BJ311+BN311+BR311+BV311+BZ311+CD311+CH311+CL311+CP311+CT311+CX311+DB311+DF311+DJ311+DN311+DR311+DV311+DZ311+ED311+EH311+EL311)</f>
        <v>0</v>
      </c>
      <c r="EQ311" s="63">
        <f>COUNTIF(C311:EL311,"1.m")</f>
        <v>0</v>
      </c>
      <c r="ER311" s="63">
        <f>COUNTIF(C311:EL311,"2.m")</f>
        <v>0</v>
      </c>
      <c r="ES311" s="63">
        <f>COUNTIF(C311:EL311,"3.m")</f>
        <v>0</v>
      </c>
      <c r="ET311" s="64">
        <f>COUNTIF(C311:EL311,"4.m")</f>
        <v>0</v>
      </c>
      <c r="EU311" s="89">
        <f>COUNTIF(C311:EL311,"5.m")</f>
        <v>0</v>
      </c>
    </row>
    <row r="312" spans="1:151" ht="19.95" customHeight="1" x14ac:dyDescent="0.3">
      <c r="A312" s="73">
        <v>308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37"/>
      <c r="EM312" s="88">
        <f>SUM(C312+G312+K312+O312+S312+W312+AA312+AE312+AI312+AM312+AQ312+AU312+AY312+BC312+BG312+BK312+BO312+BS312+BW312+CA312+CE312+CI312+CM312+CQ312+CU312+CY312+DC312+DG312+DK312+DO312+DS312+DW312+EA312+EE312+EI312)</f>
        <v>0</v>
      </c>
      <c r="EN312" s="60">
        <f>(D312+H312+L312+P312+T312+X312+AB312+AF312+AJ312+AN312+AR312+AV312+AZ312+BD312+BH312+BL312+BP312+BT312+BX312+CB312+CF312+CJ312+CN312+CR312+CV312+CZ312+DD312+DH312+DL312+DP312+DT312+DX312+EB312+EF312+EJ312)</f>
        <v>0</v>
      </c>
      <c r="EO312" s="61" t="e">
        <f>(EM312/(EN312+EM312)*100)</f>
        <v>#DIV/0!</v>
      </c>
      <c r="EP312" s="62">
        <f>(F312+J312+N312+R312+V312+Z312+AD312+AH312+AL312+AP312+AT312+AX312+BB312+BF312+BJ312+BN312+BR312+BV312+BZ312+CD312+CH312+CL312+CP312+CT312+CX312+DB312+DF312+DJ312+DN312+DR312+DV312+DZ312+ED312+EH312+EL312)</f>
        <v>0</v>
      </c>
      <c r="EQ312" s="63">
        <f>COUNTIF(C312:EL312,"1.m")</f>
        <v>0</v>
      </c>
      <c r="ER312" s="63">
        <f>COUNTIF(C312:EL312,"2.m")</f>
        <v>0</v>
      </c>
      <c r="ES312" s="63">
        <f>COUNTIF(C312:EL312,"3.m")</f>
        <v>0</v>
      </c>
      <c r="ET312" s="64">
        <f>COUNTIF(C312:EL312,"4.m")</f>
        <v>0</v>
      </c>
      <c r="EU312" s="89">
        <f>COUNTIF(C312:EL312,"5.m")</f>
        <v>0</v>
      </c>
    </row>
    <row r="313" spans="1:151" ht="19.95" customHeight="1" x14ac:dyDescent="0.3">
      <c r="A313" s="73">
        <v>309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8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37"/>
      <c r="EM313" s="88">
        <f>SUM(C313+G313+K313+O313+S313+W313+AA313+AE313+AI313+AM313+AQ313+AU313+AY313+BC313+BG313+BK313+BO313+BS313+BW313+CA313+CE313+CI313+CM313+CQ313+CU313+CY313+DC313+DG313+DK313+DO313+DS313+DW313+EA313+EE313+EI313)</f>
        <v>0</v>
      </c>
      <c r="EN313" s="60">
        <f>(D313+H313+L313+P313+T313+X313+AB313+AF313+AJ313+AN313+AR313+AV313+AZ313+BD313+BH313+BL313+BP313+BT313+BX313+CB313+CF313+CJ313+CN313+CR313+CV313+CZ313+DD313+DH313+DL313+DP313+DT313+DX313+EB313+EF313+EJ313)</f>
        <v>0</v>
      </c>
      <c r="EO313" s="61" t="e">
        <f>(EM313/(EN313+EM313)*100)</f>
        <v>#DIV/0!</v>
      </c>
      <c r="EP313" s="62">
        <f>(F313+J313+N313+R313+V313+Z313+AD313+AH313+AL313+AP313+AT313+AX313+BB313+BF313+BJ313+BN313+BR313+BV313+BZ313+CD313+CH313+CL313+CP313+CT313+CX313+DB313+DF313+DJ313+DN313+DR313+DV313+DZ313+ED313+EH313+EL313)</f>
        <v>0</v>
      </c>
      <c r="EQ313" s="63">
        <f>COUNTIF(C313:EL313,"1.m")</f>
        <v>0</v>
      </c>
      <c r="ER313" s="63">
        <f>COUNTIF(C313:EL313,"2.m")</f>
        <v>0</v>
      </c>
      <c r="ES313" s="63">
        <f>COUNTIF(C313:EL313,"3.m")</f>
        <v>0</v>
      </c>
      <c r="ET313" s="64">
        <f>COUNTIF(C313:EL313,"4.m")</f>
        <v>0</v>
      </c>
      <c r="EU313" s="89">
        <f>COUNTIF(C313:EL313,"5.m")</f>
        <v>0</v>
      </c>
    </row>
    <row r="314" spans="1:151" ht="19.95" customHeight="1" x14ac:dyDescent="0.3">
      <c r="A314" s="73">
        <v>310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41"/>
      <c r="BN314" s="42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37"/>
      <c r="EM314" s="88">
        <f>SUM(C314+G314+K314+O314+S314+W314+AA314+AE314+AI314+AM314+AQ314+AU314+AY314+BC314+BG314+BK314+BO314+BS314+BW314+CA314+CE314+CI314+CM314+CQ314+CU314+CY314+DC314+DG314+DK314+DO314+DS314+DW314+EA314+EE314+EI314)</f>
        <v>0</v>
      </c>
      <c r="EN314" s="60">
        <f>(D314+H314+L314+P314+T314+X314+AB314+AF314+AJ314+AN314+AR314+AV314+AZ314+BD314+BH314+BL314+BP314+BT314+BX314+CB314+CF314+CJ314+CN314+CR314+CV314+CZ314+DD314+DH314+DL314+DP314+DT314+DX314+EB314+EF314+EJ314)</f>
        <v>0</v>
      </c>
      <c r="EO314" s="61" t="e">
        <f>(EM314/(EN314+EM314)*100)</f>
        <v>#DIV/0!</v>
      </c>
      <c r="EP314" s="62">
        <f>(F314+J314+N314+R314+V314+Z314+AD314+AH314+AL314+AP314+AT314+AX314+BB314+BF314+BJ314+BN314+BR314+BV314+BZ314+CD314+CH314+CL314+CP314+CT314+CX314+DB314+DF314+DJ314+DN314+DR314+DV314+DZ314+ED314+EH314+EL314)</f>
        <v>0</v>
      </c>
      <c r="EQ314" s="63">
        <f>COUNTIF(C314:EL314,"1.m")</f>
        <v>0</v>
      </c>
      <c r="ER314" s="63">
        <f>COUNTIF(C314:EL314,"2.m")</f>
        <v>0</v>
      </c>
      <c r="ES314" s="63">
        <f>COUNTIF(C314:EL314,"3.m")</f>
        <v>0</v>
      </c>
      <c r="ET314" s="64">
        <f>COUNTIF(C314:EL314,"4.m")</f>
        <v>0</v>
      </c>
      <c r="EU314" s="89">
        <f>COUNTIF(C314:EL314,"5.m")</f>
        <v>0</v>
      </c>
    </row>
    <row r="315" spans="1:151" ht="19.95" customHeight="1" x14ac:dyDescent="0.3">
      <c r="A315" s="73">
        <v>311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37"/>
      <c r="EM315" s="88">
        <f>SUM(C315+G315+K315+O315+S315+W315+AA315+AE315+AI315+AM315+AQ315+AU315+AY315+BC315+BG315+BK315+BO315+BS315+BW315+CA315+CE315+CI315+CM315+CQ315+CU315+CY315+DC315+DG315+DK315+DO315+DS315+DW315+EA315+EE315+EI315)</f>
        <v>0</v>
      </c>
      <c r="EN315" s="60">
        <f>(D315+H315+L315+P315+T315+X315+AB315+AF315+AJ315+AN315+AR315+AV315+AZ315+BD315+BH315+BL315+BP315+BT315+BX315+CB315+CF315+CJ315+CN315+CR315+CV315+CZ315+DD315+DH315+DL315+DP315+DT315+DX315+EB315+EF315+EJ315)</f>
        <v>0</v>
      </c>
      <c r="EO315" s="61" t="e">
        <f>(EM315/(EN315+EM315)*100)</f>
        <v>#DIV/0!</v>
      </c>
      <c r="EP315" s="62">
        <f>(F315+J315+N315+R315+V315+Z315+AD315+AH315+AL315+AP315+AT315+AX315+BB315+BF315+BJ315+BN315+BR315+BV315+BZ315+CD315+CH315+CL315+CP315+CT315+CX315+DB315+DF315+DJ315+DN315+DR315+DV315+DZ315+ED315+EH315+EL315)</f>
        <v>0</v>
      </c>
      <c r="EQ315" s="63">
        <f>COUNTIF(C315:EL315,"1.m")</f>
        <v>0</v>
      </c>
      <c r="ER315" s="63">
        <f>COUNTIF(C315:EL315,"2.m")</f>
        <v>0</v>
      </c>
      <c r="ES315" s="63">
        <f>COUNTIF(C315:EL315,"3.m")</f>
        <v>0</v>
      </c>
      <c r="ET315" s="64">
        <f>COUNTIF(C315:EL315,"4.m")</f>
        <v>0</v>
      </c>
      <c r="EU315" s="89">
        <f>COUNTIF(C315:EL315,"5.m")</f>
        <v>0</v>
      </c>
    </row>
    <row r="316" spans="1:151" ht="19.95" customHeight="1" x14ac:dyDescent="0.3">
      <c r="A316" s="73">
        <v>312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37"/>
      <c r="EM316" s="88">
        <f>SUM(C316+G316+K316+O316+S316+W316+AA316+AE316+AI316+AM316+AQ316+AU316+AY316+BC316+BG316+BK316+BO316+BS316+BW316+CA316+CE316+CI316+CM316+CQ316+CU316+CY316+DC316+DG316+DK316+DO316+DS316+DW316+EA316+EE316+EI316)</f>
        <v>0</v>
      </c>
      <c r="EN316" s="60">
        <f>(D316+H316+L316+P316+T316+X316+AB316+AF316+AJ316+AN316+AR316+AV316+AZ316+BD316+BH316+BL316+BP316+BT316+BX316+CB316+CF316+CJ316+CN316+CR316+CV316+CZ316+DD316+DH316+DL316+DP316+DT316+DX316+EB316+EF316+EJ316)</f>
        <v>0</v>
      </c>
      <c r="EO316" s="61" t="e">
        <f>(EM316/(EN316+EM316)*100)</f>
        <v>#DIV/0!</v>
      </c>
      <c r="EP316" s="62">
        <f>(F316+J316+N316+R316+V316+Z316+AD316+AH316+AL316+AP316+AT316+AX316+BB316+BF316+BJ316+BN316+BR316+BV316+BZ316+CD316+CH316+CL316+CP316+CT316+CX316+DB316+DF316+DJ316+DN316+DR316+DV316+DZ316+ED316+EH316+EL316)</f>
        <v>0</v>
      </c>
      <c r="EQ316" s="63">
        <f>COUNTIF(C316:EL316,"1.m")</f>
        <v>0</v>
      </c>
      <c r="ER316" s="63">
        <f>COUNTIF(C316:EL316,"2.m")</f>
        <v>0</v>
      </c>
      <c r="ES316" s="63">
        <f>COUNTIF(C316:EL316,"3.m")</f>
        <v>0</v>
      </c>
      <c r="ET316" s="64">
        <f>COUNTIF(C316:EL316,"4.m")</f>
        <v>0</v>
      </c>
      <c r="EU316" s="89">
        <f>COUNTIF(C316:EL316,"5.m")</f>
        <v>0</v>
      </c>
    </row>
    <row r="317" spans="1:151" ht="19.95" customHeight="1" x14ac:dyDescent="0.3">
      <c r="A317" s="73">
        <v>313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37"/>
      <c r="EM317" s="88">
        <f>SUM(C317+G317+K317+O317+S317+W317+AA317+AE317+AI317+AM317+AQ317+AU317+AY317+BC317+BG317+BK317+BO317+BS317+BW317+CA317+CE317+CI317+CM317+CQ317+CU317+CY317+DC317+DG317+DK317+DO317+DS317+DW317+EA317+EE317+EI317)</f>
        <v>0</v>
      </c>
      <c r="EN317" s="60">
        <f>(D317+H317+L317+P317+T317+X317+AB317+AF317+AJ317+AN317+AR317+AV317+AZ317+BD317+BH317+BL317+BP317+BT317+BX317+CB317+CF317+CJ317+CN317+CR317+CV317+CZ317+DD317+DH317+DL317+DP317+DT317+DX317+EB317+EF317+EJ317)</f>
        <v>0</v>
      </c>
      <c r="EO317" s="61" t="e">
        <f>(EM317/(EN317+EM317)*100)</f>
        <v>#DIV/0!</v>
      </c>
      <c r="EP317" s="62">
        <f>(F317+J317+N317+R317+V317+Z317+AD317+AH317+AL317+AP317+AT317+AX317+BB317+BF317+BJ317+BN317+BR317+BV317+BZ317+CD317+CH317+CL317+CP317+CT317+CX317+DB317+DF317+DJ317+DN317+DR317+DV317+DZ317+ED317+EH317+EL317)</f>
        <v>0</v>
      </c>
      <c r="EQ317" s="63">
        <f>COUNTIF(C317:EL317,"1.m")</f>
        <v>0</v>
      </c>
      <c r="ER317" s="63">
        <f>COUNTIF(C317:EL317,"2.m")</f>
        <v>0</v>
      </c>
      <c r="ES317" s="63">
        <f>COUNTIF(C317:EL317,"3.m")</f>
        <v>0</v>
      </c>
      <c r="ET317" s="64">
        <f>COUNTIF(C317:EL317,"4.m")</f>
        <v>0</v>
      </c>
      <c r="EU317" s="89">
        <f>COUNTIF(C317:EL317,"5.m")</f>
        <v>0</v>
      </c>
    </row>
    <row r="318" spans="1:151" ht="19.95" customHeight="1" x14ac:dyDescent="0.3">
      <c r="A318" s="73">
        <v>314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37"/>
      <c r="EM318" s="88">
        <f>SUM(C318+G318+K318+O318+S318+W318+AA318+AE318+AI318+AM318+AQ318+AU318+AY318+BC318+BG318+BK318+BO318+BS318+BW318+CA318+CE318+CI318+CM318+CQ318+CU318+CY318+DC318+DG318+DK318+DO318+DS318+DW318+EA318+EE318+EI318)</f>
        <v>0</v>
      </c>
      <c r="EN318" s="60">
        <f>(D318+H318+L318+P318+T318+X318+AB318+AF318+AJ318+AN318+AR318+AV318+AZ318+BD318+BH318+BL318+BP318+BT318+BX318+CB318+CF318+CJ318+CN318+CR318+CV318+CZ318+DD318+DH318+DL318+DP318+DT318+DX318+EB318+EF318+EJ318)</f>
        <v>0</v>
      </c>
      <c r="EO318" s="61" t="e">
        <f>(EM318/(EN318+EM318)*100)</f>
        <v>#DIV/0!</v>
      </c>
      <c r="EP318" s="62">
        <f>(F318+J318+N318+R318+V318+Z318+AD318+AH318+AL318+AP318+AT318+AX318+BB318+BF318+BJ318+BN318+BR318+BV318+BZ318+CD318+CH318+CL318+CP318+CT318+CX318+DB318+DF318+DJ318+DN318+DR318+DV318+DZ318+ED318+EH318+EL318)</f>
        <v>0</v>
      </c>
      <c r="EQ318" s="63">
        <f>COUNTIF(C318:EL318,"1.m")</f>
        <v>0</v>
      </c>
      <c r="ER318" s="63">
        <f>COUNTIF(C318:EL318,"2.m")</f>
        <v>0</v>
      </c>
      <c r="ES318" s="63">
        <f>COUNTIF(C318:EL318,"3.m")</f>
        <v>0</v>
      </c>
      <c r="ET318" s="64">
        <f>COUNTIF(C318:EL318,"4.m")</f>
        <v>0</v>
      </c>
      <c r="EU318" s="89">
        <f>COUNTIF(C318:EL318,"5.m")</f>
        <v>0</v>
      </c>
    </row>
    <row r="319" spans="1:151" ht="19.95" customHeight="1" x14ac:dyDescent="0.3">
      <c r="A319" s="73">
        <v>315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37"/>
      <c r="EM319" s="88">
        <f>SUM(C319+G319+K319+O319+S319+W319+AA319+AE319+AI319+AM319+AQ319+AU319+AY319+BC319+BG319+BK319+BO319+BS319+BW319+CA319+CE319+CI319+CM319+CQ319+CU319+CY319+DC319+DG319+DK319+DO319+DS319+DW319+EA319+EE319+EI319)</f>
        <v>0</v>
      </c>
      <c r="EN319" s="60">
        <f>(D319+H319+L319+P319+T319+X319+AB319+AF319+AJ319+AN319+AR319+AV319+AZ319+BD319+BH319+BL319+BP319+BT319+BX319+CB319+CF319+CJ319+CN319+CR319+CV319+CZ319+DD319+DH319+DL319+DP319+DT319+DX319+EB319+EF319+EJ319)</f>
        <v>0</v>
      </c>
      <c r="EO319" s="61" t="e">
        <f>(EM319/(EN319+EM319)*100)</f>
        <v>#DIV/0!</v>
      </c>
      <c r="EP319" s="62">
        <f>(F319+J319+N319+R319+V319+Z319+AD319+AH319+AL319+AP319+AT319+AX319+BB319+BF319+BJ319+BN319+BR319+BV319+BZ319+CD319+CH319+CL319+CP319+CT319+CX319+DB319+DF319+DJ319+DN319+DR319+DV319+DZ319+ED319+EH319+EL319)</f>
        <v>0</v>
      </c>
      <c r="EQ319" s="63">
        <f>COUNTIF(C319:EL319,"1.m")</f>
        <v>0</v>
      </c>
      <c r="ER319" s="63">
        <f>COUNTIF(C319:EL319,"2.m")</f>
        <v>0</v>
      </c>
      <c r="ES319" s="63">
        <f>COUNTIF(C319:EL319,"3.m")</f>
        <v>0</v>
      </c>
      <c r="ET319" s="64">
        <f>COUNTIF(C319:EL319,"4.m")</f>
        <v>0</v>
      </c>
      <c r="EU319" s="89">
        <f>COUNTIF(C319:EL319,"5.m")</f>
        <v>0</v>
      </c>
    </row>
    <row r="320" spans="1:151" ht="19.95" customHeight="1" x14ac:dyDescent="0.3">
      <c r="A320" s="73">
        <v>316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37"/>
      <c r="EM320" s="88">
        <f>SUM(C320+G320+K320+O320+S320+W320+AA320+AE320+AI320+AM320+AQ320+AU320+AY320+BC320+BG320+BK320+BO320+BS320+BW320+CA320+CE320+CI320+CM320+CQ320+CU320+CY320+DC320+DG320+DK320+DO320+DS320+DW320+EA320+EE320+EI320)</f>
        <v>0</v>
      </c>
      <c r="EN320" s="60">
        <f>(D320+H320+L320+P320+T320+X320+AB320+AF320+AJ320+AN320+AR320+AV320+AZ320+BD320+BH320+BL320+BP320+BT320+BX320+CB320+CF320+CJ320+CN320+CR320+CV320+CZ320+DD320+DH320+DL320+DP320+DT320+DX320+EB320+EF320+EJ320)</f>
        <v>0</v>
      </c>
      <c r="EO320" s="61" t="e">
        <f>(EM320/(EN320+EM320)*100)</f>
        <v>#DIV/0!</v>
      </c>
      <c r="EP320" s="62">
        <f>(F320+J320+N320+R320+V320+Z320+AD320+AH320+AL320+AP320+AT320+AX320+BB320+BF320+BJ320+BN320+BR320+BV320+BZ320+CD320+CH320+CL320+CP320+CT320+CX320+DB320+DF320+DJ320+DN320+DR320+DV320+DZ320+ED320+EH320+EL320)</f>
        <v>0</v>
      </c>
      <c r="EQ320" s="63">
        <f>COUNTIF(C320:EL320,"1.m")</f>
        <v>0</v>
      </c>
      <c r="ER320" s="63">
        <f>COUNTIF(C320:EL320,"2.m")</f>
        <v>0</v>
      </c>
      <c r="ES320" s="63">
        <f>COUNTIF(C320:EL320,"3.m")</f>
        <v>0</v>
      </c>
      <c r="ET320" s="64">
        <f>COUNTIF(C320:EL320,"4.m")</f>
        <v>0</v>
      </c>
      <c r="EU320" s="89">
        <f>COUNTIF(C320:EL320,"5.m")</f>
        <v>0</v>
      </c>
    </row>
    <row r="321" spans="1:151" ht="19.95" customHeight="1" x14ac:dyDescent="0.3">
      <c r="A321" s="73">
        <v>317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37"/>
      <c r="EM321" s="88">
        <f>SUM(C321+G321+K321+O321+S321+W321+AA321+AE321+AI321+AM321+AQ321+AU321+AY321+BC321+BG321+BK321+BO321+BS321+BW321+CA321+CE321+CI321+CM321+CQ321+CU321+CY321+DC321+DG321+DK321+DO321+DS321+DW321+EA321+EE321+EI321)</f>
        <v>0</v>
      </c>
      <c r="EN321" s="60">
        <f>(D321+H321+L321+P321+T321+X321+AB321+AF321+AJ321+AN321+AR321+AV321+AZ321+BD321+BH321+BL321+BP321+BT321+BX321+CB321+CF321+CJ321+CN321+CR321+CV321+CZ321+DD321+DH321+DL321+DP321+DT321+DX321+EB321+EF321+EJ321)</f>
        <v>0</v>
      </c>
      <c r="EO321" s="61" t="e">
        <f>(EM321/(EN321+EM321)*100)</f>
        <v>#DIV/0!</v>
      </c>
      <c r="EP321" s="62">
        <f>(F321+J321+N321+R321+V321+Z321+AD321+AH321+AL321+AP321+AT321+AX321+BB321+BF321+BJ321+BN321+BR321+BV321+BZ321+CD321+CH321+CL321+CP321+CT321+CX321+DB321+DF321+DJ321+DN321+DR321+DV321+DZ321+ED321+EH321+EL321)</f>
        <v>0</v>
      </c>
      <c r="EQ321" s="63">
        <f>COUNTIF(C321:EL321,"1.m")</f>
        <v>0</v>
      </c>
      <c r="ER321" s="63">
        <f>COUNTIF(C321:EL321,"2.m")</f>
        <v>0</v>
      </c>
      <c r="ES321" s="63">
        <f>COUNTIF(C321:EL321,"3.m")</f>
        <v>0</v>
      </c>
      <c r="ET321" s="64">
        <f>COUNTIF(C321:EL321,"4.m")</f>
        <v>0</v>
      </c>
      <c r="EU321" s="89">
        <f>COUNTIF(C321:EL321,"5.m")</f>
        <v>0</v>
      </c>
    </row>
    <row r="322" spans="1:151" ht="19.95" customHeight="1" x14ac:dyDescent="0.3">
      <c r="A322" s="73">
        <v>318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37"/>
      <c r="EM322" s="88">
        <f>SUM(C322+G322+K322+O322+S322+W322+AA322+AE322+AI322+AM322+AQ322+AU322+AY322+BC322+BG322+BK322+BO322+BS322+BW322+CA322+CE322+CI322+CM322+CQ322+CU322+CY322+DC322+DG322+DK322+DO322+DS322+DW322+EA322+EE322+EI322)</f>
        <v>0</v>
      </c>
      <c r="EN322" s="60">
        <f>(D322+H322+L322+P322+T322+X322+AB322+AF322+AJ322+AN322+AR322+AV322+AZ322+BD322+BH322+BL322+BP322+BT322+BX322+CB322+CF322+CJ322+CN322+CR322+CV322+CZ322+DD322+DH322+DL322+DP322+DT322+DX322+EB322+EF322+EJ322)</f>
        <v>0</v>
      </c>
      <c r="EO322" s="61" t="e">
        <f>(EM322/(EN322+EM322)*100)</f>
        <v>#DIV/0!</v>
      </c>
      <c r="EP322" s="62">
        <f>(F322+J322+N322+R322+V322+Z322+AD322+AH322+AL322+AP322+AT322+AX322+BB322+BF322+BJ322+BN322+BR322+BV322+BZ322+CD322+CH322+CL322+CP322+CT322+CX322+DB322+DF322+DJ322+DN322+DR322+DV322+DZ322+ED322+EH322+EL322)</f>
        <v>0</v>
      </c>
      <c r="EQ322" s="63">
        <f>COUNTIF(C322:EL322,"1.m")</f>
        <v>0</v>
      </c>
      <c r="ER322" s="63">
        <f>COUNTIF(C322:EL322,"2.m")</f>
        <v>0</v>
      </c>
      <c r="ES322" s="63">
        <f>COUNTIF(C322:EL322,"3.m")</f>
        <v>0</v>
      </c>
      <c r="ET322" s="64">
        <f>COUNTIF(C322:EL322,"4.m")</f>
        <v>0</v>
      </c>
      <c r="EU322" s="89">
        <f>COUNTIF(C322:EL322,"5.m")</f>
        <v>0</v>
      </c>
    </row>
    <row r="323" spans="1:151" ht="19.95" customHeight="1" x14ac:dyDescent="0.3">
      <c r="A323" s="73">
        <v>319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37"/>
      <c r="EM323" s="88">
        <f>SUM(C323+G323+K323+O323+S323+W323+AA323+AE323+AI323+AM323+AQ323+AU323+AY323+BC323+BG323+BK323+BO323+BS323+BW323+CA323+CE323+CI323+CM323+CQ323+CU323+CY323+DC323+DG323+DK323+DO323+DS323+DW323+EA323+EE323+EI323)</f>
        <v>0</v>
      </c>
      <c r="EN323" s="60">
        <f>(D323+H323+L323+P323+T323+X323+AB323+AF323+AJ323+AN323+AR323+AV323+AZ323+BD323+BH323+BL323+BP323+BT323+BX323+CB323+CF323+CJ323+CN323+CR323+CV323+CZ323+DD323+DH323+DL323+DP323+DT323+DX323+EB323+EF323+EJ323)</f>
        <v>0</v>
      </c>
      <c r="EO323" s="61" t="e">
        <f>(EM323/(EN323+EM323)*100)</f>
        <v>#DIV/0!</v>
      </c>
      <c r="EP323" s="62">
        <f>(F323+J323+N323+R323+V323+Z323+AD323+AH323+AL323+AP323+AT323+AX323+BB323+BF323+BJ323+BN323+BR323+BV323+BZ323+CD323+CH323+CL323+CP323+CT323+CX323+DB323+DF323+DJ323+DN323+DR323+DV323+DZ323+ED323+EH323+EL323)</f>
        <v>0</v>
      </c>
      <c r="EQ323" s="63">
        <f>COUNTIF(C323:EL323,"1.m")</f>
        <v>0</v>
      </c>
      <c r="ER323" s="63">
        <f>COUNTIF(C323:EL323,"2.m")</f>
        <v>0</v>
      </c>
      <c r="ES323" s="63">
        <f>COUNTIF(C323:EL323,"3.m")</f>
        <v>0</v>
      </c>
      <c r="ET323" s="64">
        <f>COUNTIF(C323:EL323,"4.m")</f>
        <v>0</v>
      </c>
      <c r="EU323" s="89">
        <f>COUNTIF(C323:EL323,"5.m")</f>
        <v>0</v>
      </c>
    </row>
    <row r="324" spans="1:151" ht="19.95" customHeight="1" x14ac:dyDescent="0.3">
      <c r="A324" s="73">
        <v>320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37"/>
      <c r="EM324" s="88">
        <f>SUM(C324+G324+K324+O324+S324+W324+AA324+AE324+AI324+AM324+AQ324+AU324+AY324+BC324+BG324+BK324+BO324+BS324+BW324+CA324+CE324+CI324+CM324+CQ324+CU324+CY324+DC324+DG324+DK324+DO324+DS324+DW324+EA324+EE324+EI324)</f>
        <v>0</v>
      </c>
      <c r="EN324" s="60">
        <f>(D324+H324+L324+P324+T324+X324+AB324+AF324+AJ324+AN324+AR324+AV324+AZ324+BD324+BH324+BL324+BP324+BT324+BX324+CB324+CF324+CJ324+CN324+CR324+CV324+CZ324+DD324+DH324+DL324+DP324+DT324+DX324+EB324+EF324+EJ324)</f>
        <v>0</v>
      </c>
      <c r="EO324" s="61" t="e">
        <f>(EM324/(EN324+EM324)*100)</f>
        <v>#DIV/0!</v>
      </c>
      <c r="EP324" s="62">
        <f>(F324+J324+N324+R324+V324+Z324+AD324+AH324+AL324+AP324+AT324+AX324+BB324+BF324+BJ324+BN324+BR324+BV324+BZ324+CD324+CH324+CL324+CP324+CT324+CX324+DB324+DF324+DJ324+DN324+DR324+DV324+DZ324+ED324+EH324+EL324)</f>
        <v>0</v>
      </c>
      <c r="EQ324" s="63">
        <f>COUNTIF(C324:EL324,"1.m")</f>
        <v>0</v>
      </c>
      <c r="ER324" s="63">
        <f>COUNTIF(C324:EL324,"2.m")</f>
        <v>0</v>
      </c>
      <c r="ES324" s="63">
        <f>COUNTIF(C324:EL324,"3.m")</f>
        <v>0</v>
      </c>
      <c r="ET324" s="64">
        <f>COUNTIF(C324:EL324,"4.m")</f>
        <v>0</v>
      </c>
      <c r="EU324" s="89">
        <f>COUNTIF(C324:EL324,"5.m")</f>
        <v>0</v>
      </c>
    </row>
    <row r="325" spans="1:151" ht="19.95" customHeight="1" x14ac:dyDescent="0.3">
      <c r="A325" s="73">
        <v>321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37"/>
      <c r="EM325" s="88">
        <f>SUM(C325+G325+K325+O325+S325+W325+AA325+AE325+AI325+AM325+AQ325+AU325+AY325+BC325+BG325+BK325+BO325+BS325+BW325+CA325+CE325+CI325+CM325+CQ325+CU325+CY325+DC325+DG325+DK325+DO325+DS325+DW325+EA325+EE325+EI325)</f>
        <v>0</v>
      </c>
      <c r="EN325" s="60">
        <f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>(EM325/(EN325+EM325)*100)</f>
        <v>#DIV/0!</v>
      </c>
      <c r="EP325" s="62">
        <f>(F325+J325+N325+R325+V325+Z325+AD325+AH325+AL325+AP325+AT325+AX325+BB325+BF325+BJ325+BN325+BR325+BV325+BZ325+CD325+CH325+CL325+CP325+CT325+CX325+DB325+DF325+DJ325+DN325+DR325+DV325+DZ325+ED325+EH325+EL325)</f>
        <v>0</v>
      </c>
      <c r="EQ325" s="63">
        <f>COUNTIF(C325:EL325,"1.m")</f>
        <v>0</v>
      </c>
      <c r="ER325" s="63">
        <f>COUNTIF(C325:EL325,"2.m")</f>
        <v>0</v>
      </c>
      <c r="ES325" s="63">
        <f>COUNTIF(C325:EL325,"3.m")</f>
        <v>0</v>
      </c>
      <c r="ET325" s="64">
        <f>COUNTIF(C325:EL325,"4.m")</f>
        <v>0</v>
      </c>
      <c r="EU325" s="89">
        <f>COUNTIF(C325:EL325,"5.m")</f>
        <v>0</v>
      </c>
    </row>
    <row r="326" spans="1:151" ht="19.95" customHeight="1" x14ac:dyDescent="0.3">
      <c r="A326" s="73">
        <v>322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37"/>
      <c r="EM326" s="88">
        <f>SUM(C326+G326+K326+O326+S326+W326+AA326+AE326+AI326+AM326+AQ326+AU326+AY326+BC326+BG326+BK326+BO326+BS326+BW326+CA326+CE326+CI326+CM326+CQ326+CU326+CY326+DC326+DG326+DK326+DO326+DS326+DW326+EA326+EE326+EI326)</f>
        <v>0</v>
      </c>
      <c r="EN326" s="60">
        <f>(D326+H326+L326+P326+T326+X326+AB326+AF326+AJ326+AN326+AR326+AV326+AZ326+BD326+BH326+BL326+BP326+BT326+BX326+CB326+CF326+CJ326+CN326+CR326+CV326+CZ326+DD326+DH326+DL326+DP326+DT326+DX326+EB326+EF326+EJ326)</f>
        <v>0</v>
      </c>
      <c r="EO326" s="61" t="e">
        <f>(EM326/(EN326+EM326)*100)</f>
        <v>#DIV/0!</v>
      </c>
      <c r="EP326" s="62">
        <f>(F326+J326+N326+R326+V326+Z326+AD326+AH326+AL326+AP326+AT326+AX326+BB326+BF326+BJ326+BN326+BR326+BV326+BZ326+CD326+CH326+CL326+CP326+CT326+CX326+DB326+DF326+DJ326+DN326+DR326+DV326+DZ326+ED326+EH326+EL326)</f>
        <v>0</v>
      </c>
      <c r="EQ326" s="63">
        <f>COUNTIF(C326:EL326,"1.m")</f>
        <v>0</v>
      </c>
      <c r="ER326" s="63">
        <f>COUNTIF(C326:EL326,"2.m")</f>
        <v>0</v>
      </c>
      <c r="ES326" s="63">
        <f>COUNTIF(C326:EL326,"3.m")</f>
        <v>0</v>
      </c>
      <c r="ET326" s="64">
        <f>COUNTIF(C326:EL326,"4.m")</f>
        <v>0</v>
      </c>
      <c r="EU326" s="89">
        <f>COUNTIF(C326:EL326,"5.m")</f>
        <v>0</v>
      </c>
    </row>
    <row r="327" spans="1:151" ht="19.95" customHeight="1" x14ac:dyDescent="0.3">
      <c r="A327" s="73">
        <v>323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37"/>
      <c r="EM327" s="88">
        <f>SUM(C327+G327+K327+O327+S327+W327+AA327+AE327+AI327+AM327+AQ327+AU327+AY327+BC327+BG327+BK327+BO327+BS327+BW327+CA327+CE327+CI327+CM327+CQ327+CU327+CY327+DC327+DG327+DK327+DO327+DS327+DW327+EA327+EE327+EI327)</f>
        <v>0</v>
      </c>
      <c r="EN327" s="60">
        <f>(D327+H327+L327+P327+T327+X327+AB327+AF327+AJ327+AN327+AR327+AV327+AZ327+BD327+BH327+BL327+BP327+BT327+BX327+CB327+CF327+CJ327+CN327+CR327+CV327+CZ327+DD327+DH327+DL327+DP327+DT327+DX327+EB327+EF327+EJ327)</f>
        <v>0</v>
      </c>
      <c r="EO327" s="61" t="e">
        <f>(EM327/(EN327+EM327)*100)</f>
        <v>#DIV/0!</v>
      </c>
      <c r="EP327" s="62">
        <f>(F327+J327+N327+R327+V327+Z327+AD327+AH327+AL327+AP327+AT327+AX327+BB327+BF327+BJ327+BN327+BR327+BV327+BZ327+CD327+CH327+CL327+CP327+CT327+CX327+DB327+DF327+DJ327+DN327+DR327+DV327+DZ327+ED327+EH327+EL327)</f>
        <v>0</v>
      </c>
      <c r="EQ327" s="63">
        <f>COUNTIF(C327:EL327,"1.m")</f>
        <v>0</v>
      </c>
      <c r="ER327" s="63">
        <f>COUNTIF(C327:EL327,"2.m")</f>
        <v>0</v>
      </c>
      <c r="ES327" s="63">
        <f>COUNTIF(C327:EL327,"3.m")</f>
        <v>0</v>
      </c>
      <c r="ET327" s="64">
        <f>COUNTIF(C327:EL327,"4.m")</f>
        <v>0</v>
      </c>
      <c r="EU327" s="89">
        <f>COUNTIF(C327:EL327,"5.m")</f>
        <v>0</v>
      </c>
    </row>
    <row r="328" spans="1:151" ht="19.95" customHeight="1" x14ac:dyDescent="0.3">
      <c r="A328" s="73">
        <v>324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37"/>
      <c r="EM328" s="88">
        <f>SUM(C328+G328+K328+O328+S328+W328+AA328+AE328+AI328+AM328+AQ328+AU328+AY328+BC328+BG328+BK328+BO328+BS328+BW328+CA328+CE328+CI328+CM328+CQ328+CU328+CY328+DC328+DG328+DK328+DO328+DS328+DW328+EA328+EE328+EI328)</f>
        <v>0</v>
      </c>
      <c r="EN328" s="60">
        <f>(D328+H328+L328+P328+T328+X328+AB328+AF328+AJ328+AN328+AR328+AV328+AZ328+BD328+BH328+BL328+BP328+BT328+BX328+CB328+CF328+CJ328+CN328+CR328+CV328+CZ328+DD328+DH328+DL328+DP328+DT328+DX328+EB328+EF328+EJ328)</f>
        <v>0</v>
      </c>
      <c r="EO328" s="61" t="e">
        <f>(EM328/(EN328+EM328)*100)</f>
        <v>#DIV/0!</v>
      </c>
      <c r="EP328" s="62">
        <f>(F328+J328+N328+R328+V328+Z328+AD328+AH328+AL328+AP328+AT328+AX328+BB328+BF328+BJ328+BN328+BR328+BV328+BZ328+CD328+CH328+CL328+CP328+CT328+CX328+DB328+DF328+DJ328+DN328+DR328+DV328+DZ328+ED328+EH328+EL328)</f>
        <v>0</v>
      </c>
      <c r="EQ328" s="63">
        <f>COUNTIF(C328:EL328,"1.m")</f>
        <v>0</v>
      </c>
      <c r="ER328" s="63">
        <f>COUNTIF(C328:EL328,"2.m")</f>
        <v>0</v>
      </c>
      <c r="ES328" s="63">
        <f>COUNTIF(C328:EL328,"3.m")</f>
        <v>0</v>
      </c>
      <c r="ET328" s="64">
        <f>COUNTIF(C328:EL328,"4.m")</f>
        <v>0</v>
      </c>
      <c r="EU328" s="89">
        <f>COUNTIF(C328:EL328,"5.m")</f>
        <v>0</v>
      </c>
    </row>
    <row r="329" spans="1:151" ht="19.95" customHeight="1" x14ac:dyDescent="0.3">
      <c r="A329" s="73">
        <v>325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37"/>
      <c r="EM329" s="88">
        <f>SUM(C329+G329+K329+O329+S329+W329+AA329+AE329+AI329+AM329+AQ329+AU329+AY329+BC329+BG329+BK329+BO329+BS329+BW329+CA329+CE329+CI329+CM329+CQ329+CU329+CY329+DC329+DG329+DK329+DO329+DS329+DW329+EA329+EE329+EI329)</f>
        <v>0</v>
      </c>
      <c r="EN329" s="60">
        <f>(D329+H329+L329+P329+T329+X329+AB329+AF329+AJ329+AN329+AR329+AV329+AZ329+BD329+BH329+BL329+BP329+BT329+BX329+CB329+CF329+CJ329+CN329+CR329+CV329+CZ329+DD329+DH329+DL329+DP329+DT329+DX329+EB329+EF329+EJ329)</f>
        <v>0</v>
      </c>
      <c r="EO329" s="61" t="e">
        <f>(EM329/(EN329+EM329)*100)</f>
        <v>#DIV/0!</v>
      </c>
      <c r="EP329" s="62">
        <f>(F329+J329+N329+R329+V329+Z329+AD329+AH329+AL329+AP329+AT329+AX329+BB329+BF329+BJ329+BN329+BR329+BV329+BZ329+CD329+CH329+CL329+CP329+CT329+CX329+DB329+DF329+DJ329+DN329+DR329+DV329+DZ329+ED329+EH329+EL329)</f>
        <v>0</v>
      </c>
      <c r="EQ329" s="63">
        <f>COUNTIF(C329:EL329,"1.m")</f>
        <v>0</v>
      </c>
      <c r="ER329" s="63">
        <f>COUNTIF(C329:EL329,"2.m")</f>
        <v>0</v>
      </c>
      <c r="ES329" s="63">
        <f>COUNTIF(C329:EL329,"3.m")</f>
        <v>0</v>
      </c>
      <c r="ET329" s="64">
        <f>COUNTIF(C329:EL329,"4.m")</f>
        <v>0</v>
      </c>
      <c r="EU329" s="89">
        <f>COUNTIF(C329:EL329,"5.m")</f>
        <v>0</v>
      </c>
    </row>
    <row r="330" spans="1:151" ht="19.95" customHeight="1" x14ac:dyDescent="0.3">
      <c r="A330" s="73">
        <v>326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37"/>
      <c r="EM330" s="88">
        <f>SUM(C330+G330+K330+O330+S330+W330+AA330+AE330+AI330+AM330+AQ330+AU330+AY330+BC330+BG330+BK330+BO330+BS330+BW330+CA330+CE330+CI330+CM330+CQ330+CU330+CY330+DC330+DG330+DK330+DO330+DS330+DW330+EA330+EE330+EI330)</f>
        <v>0</v>
      </c>
      <c r="EN330" s="60">
        <f>(D330+H330+L330+P330+T330+X330+AB330+AF330+AJ330+AN330+AR330+AV330+AZ330+BD330+BH330+BL330+BP330+BT330+BX330+CB330+CF330+CJ330+CN330+CR330+CV330+CZ330+DD330+DH330+DL330+DP330+DT330+DX330+EB330+EF330+EJ330)</f>
        <v>0</v>
      </c>
      <c r="EO330" s="61" t="e">
        <f>(EM330/(EN330+EM330)*100)</f>
        <v>#DIV/0!</v>
      </c>
      <c r="EP330" s="62">
        <f>(F330+J330+N330+R330+V330+Z330+AD330+AH330+AL330+AP330+AT330+AX330+BB330+BF330+BJ330+BN330+BR330+BV330+BZ330+CD330+CH330+CL330+CP330+CT330+CX330+DB330+DF330+DJ330+DN330+DR330+DV330+DZ330+ED330+EH330+EL330)</f>
        <v>0</v>
      </c>
      <c r="EQ330" s="63">
        <f>COUNTIF(C330:EL330,"1.m")</f>
        <v>0</v>
      </c>
      <c r="ER330" s="63">
        <f>COUNTIF(C330:EL330,"2.m")</f>
        <v>0</v>
      </c>
      <c r="ES330" s="63">
        <f>COUNTIF(C330:EL330,"3.m")</f>
        <v>0</v>
      </c>
      <c r="ET330" s="64">
        <f>COUNTIF(C330:EL330,"4.m")</f>
        <v>0</v>
      </c>
      <c r="EU330" s="89">
        <f>COUNTIF(C330:EL330,"5.m")</f>
        <v>0</v>
      </c>
    </row>
    <row r="331" spans="1:151" ht="19.95" customHeight="1" x14ac:dyDescent="0.3">
      <c r="A331" s="73">
        <v>327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37"/>
      <c r="EM331" s="88">
        <f>SUM(C331+G331+K331+O331+S331+W331+AA331+AE331+AI331+AM331+AQ331+AU331+AY331+BC331+BG331+BK331+BO331+BS331+BW331+CA331+CE331+CI331+CM331+CQ331+CU331+CY331+DC331+DG331+DK331+DO331+DS331+DW331+EA331+EE331+EI331)</f>
        <v>0</v>
      </c>
      <c r="EN331" s="60">
        <f>(D331+H331+L331+P331+T331+X331+AB331+AF331+AJ331+AN331+AR331+AV331+AZ331+BD331+BH331+BL331+BP331+BT331+BX331+CB331+CF331+CJ331+CN331+CR331+CV331+CZ331+DD331+DH331+DL331+DP331+DT331+DX331+EB331+EF331+EJ331)</f>
        <v>0</v>
      </c>
      <c r="EO331" s="61" t="e">
        <f>(EM331/(EN331+EM331)*100)</f>
        <v>#DIV/0!</v>
      </c>
      <c r="EP331" s="62">
        <f>(F331+J331+N331+R331+V331+Z331+AD331+AH331+AL331+AP331+AT331+AX331+BB331+BF331+BJ331+BN331+BR331+BV331+BZ331+CD331+CH331+CL331+CP331+CT331+CX331+DB331+DF331+DJ331+DN331+DR331+DV331+DZ331+ED331+EH331+EL331)</f>
        <v>0</v>
      </c>
      <c r="EQ331" s="63">
        <f>COUNTIF(C331:EL331,"1.m")</f>
        <v>0</v>
      </c>
      <c r="ER331" s="63">
        <f>COUNTIF(C331:EL331,"2.m")</f>
        <v>0</v>
      </c>
      <c r="ES331" s="63">
        <f>COUNTIF(C331:EL331,"3.m")</f>
        <v>0</v>
      </c>
      <c r="ET331" s="64">
        <f>COUNTIF(C331:EL331,"4.m")</f>
        <v>0</v>
      </c>
      <c r="EU331" s="89">
        <f>COUNTIF(C331:EL331,"5.m")</f>
        <v>0</v>
      </c>
    </row>
    <row r="332" spans="1:151" ht="19.95" customHeight="1" x14ac:dyDescent="0.3">
      <c r="A332" s="73">
        <v>328</v>
      </c>
      <c r="B332" s="76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37"/>
      <c r="EM332" s="88">
        <f>SUM(C332+G332+K332+O332+S332+W332+AA332+AE332+AI332+AM332+AQ332+AU332+AY332+BC332+BG332+BK332+BO332+BS332+BW332+CA332+CE332+CI332+CM332+CQ332+CU332+CY332+DC332+DG332+DK332+DO332+DS332+DW332+EA332+EE332+EI332)</f>
        <v>0</v>
      </c>
      <c r="EN332" s="60">
        <f>(D332+H332+L332+P332+T332+X332+AB332+AF332+AJ332+AN332+AR332+AV332+AZ332+BD332+BH332+BL332+BP332+BT332+BX332+CB332+CF332+CJ332+CN332+CR332+CV332+CZ332+DD332+DH332+DL332+DP332+DT332+DX332+EB332+EF332+EJ332)</f>
        <v>0</v>
      </c>
      <c r="EO332" s="61" t="e">
        <f>(EM332/(EN332+EM332)*100)</f>
        <v>#DIV/0!</v>
      </c>
      <c r="EP332" s="62">
        <f>(F332+J332+N332+R332+V332+Z332+AD332+AH332+AL332+AP332+AT332+AX332+BB332+BF332+BJ332+BN332+BR332+BV332+BZ332+CD332+CH332+CL332+CP332+CT332+CX332+DB332+DF332+DJ332+DN332+DR332+DV332+DZ332+ED332+EH332+EL332)</f>
        <v>0</v>
      </c>
      <c r="EQ332" s="63">
        <f>COUNTIF(C332:EL332,"1.m")</f>
        <v>0</v>
      </c>
      <c r="ER332" s="63">
        <f>COUNTIF(C332:EL332,"2.m")</f>
        <v>0</v>
      </c>
      <c r="ES332" s="63">
        <f>COUNTIF(C332:EL332,"3.m")</f>
        <v>0</v>
      </c>
      <c r="ET332" s="64">
        <f>COUNTIF(C332:EL332,"4.m")</f>
        <v>0</v>
      </c>
      <c r="EU332" s="89">
        <f>COUNTIF(C332:EL332,"5.m")</f>
        <v>0</v>
      </c>
    </row>
    <row r="333" spans="1:151" ht="19.95" customHeight="1" x14ac:dyDescent="0.3">
      <c r="A333" s="73">
        <v>329</v>
      </c>
      <c r="B333" s="76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37"/>
      <c r="EM333" s="88">
        <f>SUM(C333+G333+K333+O333+S333+W333+AA333+AE333+AI333+AM333+AQ333+AU333+AY333+BC333+BG333+BK333+BO333+BS333+BW333+CA333+CE333+CI333+CM333+CQ333+CU333+CY333+DC333+DG333+DK333+DO333+DS333+DW333+EA333+EE333+EI333)</f>
        <v>0</v>
      </c>
      <c r="EN333" s="60">
        <f>(D333+H333+L333+P333+T333+X333+AB333+AF333+AJ333+AN333+AR333+AV333+AZ333+BD333+BH333+BL333+BP333+BT333+BX333+CB333+CF333+CJ333+CN333+CR333+CV333+CZ333+DD333+DH333+DL333+DP333+DT333+DX333+EB333+EF333+EJ333)</f>
        <v>0</v>
      </c>
      <c r="EO333" s="61" t="e">
        <f>(EM333/(EN333+EM333)*100)</f>
        <v>#DIV/0!</v>
      </c>
      <c r="EP333" s="62">
        <f>(F333+J333+N333+R333+V333+Z333+AD333+AH333+AL333+AP333+AT333+AX333+BB333+BF333+BJ333+BN333+BR333+BV333+BZ333+CD333+CH333+CL333+CP333+CT333+CX333+DB333+DF333+DJ333+DN333+DR333+DV333+DZ333+ED333+EH333+EL333)</f>
        <v>0</v>
      </c>
      <c r="EQ333" s="63">
        <f>COUNTIF(C333:EL333,"1.m")</f>
        <v>0</v>
      </c>
      <c r="ER333" s="63">
        <f>COUNTIF(C333:EL333,"2.m")</f>
        <v>0</v>
      </c>
      <c r="ES333" s="63">
        <f>COUNTIF(C333:EL333,"3.m")</f>
        <v>0</v>
      </c>
      <c r="ET333" s="64">
        <f>COUNTIF(C333:EL333,"4.m")</f>
        <v>0</v>
      </c>
      <c r="EU333" s="89">
        <f>COUNTIF(C333:EL333,"5.m")</f>
        <v>0</v>
      </c>
    </row>
    <row r="334" spans="1:151" ht="19.95" customHeight="1" x14ac:dyDescent="0.3">
      <c r="A334" s="73">
        <v>330</v>
      </c>
      <c r="B334" s="76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37"/>
      <c r="EM334" s="88">
        <f>SUM(C334+G334+K334+O334+S334+W334+AA334+AE334+AI334+AM334+AQ334+AU334+AY334+BC334+BG334+BK334+BO334+BS334+BW334+CA334+CE334+CI334+CM334+CQ334+CU334+CY334+DC334+DG334+DK334+DO334+DS334+DW334+EA334+EE334+EI334)</f>
        <v>0</v>
      </c>
      <c r="EN334" s="60">
        <f>(D334+H334+L334+P334+T334+X334+AB334+AF334+AJ334+AN334+AR334+AV334+AZ334+BD334+BH334+BL334+BP334+BT334+BX334+CB334+CF334+CJ334+CN334+CR334+CV334+CZ334+DD334+DH334+DL334+DP334+DT334+DX334+EB334+EF334+EJ334)</f>
        <v>0</v>
      </c>
      <c r="EO334" s="61" t="e">
        <f>(EM334/(EN334+EM334)*100)</f>
        <v>#DIV/0!</v>
      </c>
      <c r="EP334" s="62">
        <f>(F334+J334+N334+R334+V334+Z334+AD334+AH334+AL334+AP334+AT334+AX334+BB334+BF334+BJ334+BN334+BR334+BV334+BZ334+CD334+CH334+CL334+CP334+CT334+CX334+DB334+DF334+DJ334+DN334+DR334+DV334+DZ334+ED334+EH334+EL334)</f>
        <v>0</v>
      </c>
      <c r="EQ334" s="63">
        <f>COUNTIF(C334:EL334,"1.m")</f>
        <v>0</v>
      </c>
      <c r="ER334" s="63">
        <f>COUNTIF(C334:EL334,"2.m")</f>
        <v>0</v>
      </c>
      <c r="ES334" s="63">
        <f>COUNTIF(C334:EL334,"3.m")</f>
        <v>0</v>
      </c>
      <c r="ET334" s="64">
        <f>COUNTIF(C334:EL334,"4.m")</f>
        <v>0</v>
      </c>
      <c r="EU334" s="89">
        <f>COUNTIF(C334:EL334,"5.m")</f>
        <v>0</v>
      </c>
    </row>
    <row r="335" spans="1:151" ht="19.95" customHeight="1" x14ac:dyDescent="0.3">
      <c r="A335" s="73">
        <v>331</v>
      </c>
      <c r="B335" s="76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37"/>
      <c r="EM335" s="88">
        <f>SUM(C335+G335+K335+O335+S335+W335+AA335+AE335+AI335+AM335+AQ335+AU335+AY335+BC335+BG335+BK335+BO335+BS335+BW335+CA335+CE335+CI335+CM335+CQ335+CU335+CY335+DC335+DG335+DK335+DO335+DS335+DW335+EA335+EE335+EI335)</f>
        <v>0</v>
      </c>
      <c r="EN335" s="60">
        <f>(D335+H335+L335+P335+T335+X335+AB335+AF335+AJ335+AN335+AR335+AV335+AZ335+BD335+BH335+BL335+BP335+BT335+BX335+CB335+CF335+CJ335+CN335+CR335+CV335+CZ335+DD335+DH335+DL335+DP335+DT335+DX335+EB335+EF335+EJ335)</f>
        <v>0</v>
      </c>
      <c r="EO335" s="61" t="e">
        <f>(EM335/(EN335+EM335)*100)</f>
        <v>#DIV/0!</v>
      </c>
      <c r="EP335" s="62">
        <f>(F335+J335+N335+R335+V335+Z335+AD335+AH335+AL335+AP335+AT335+AX335+BB335+BF335+BJ335+BN335+BR335+BV335+BZ335+CD335+CH335+CL335+CP335+CT335+CX335+DB335+DF335+DJ335+DN335+DR335+DV335+DZ335+ED335+EH335+EL335)</f>
        <v>0</v>
      </c>
      <c r="EQ335" s="63">
        <f>COUNTIF(C335:EL335,"1.m")</f>
        <v>0</v>
      </c>
      <c r="ER335" s="63">
        <f>COUNTIF(C335:EL335,"2.m")</f>
        <v>0</v>
      </c>
      <c r="ES335" s="63">
        <f>COUNTIF(C335:EL335,"3.m")</f>
        <v>0</v>
      </c>
      <c r="ET335" s="64">
        <f>COUNTIF(C335:EL335,"4.m")</f>
        <v>0</v>
      </c>
      <c r="EU335" s="89">
        <f>COUNTIF(C335:EL335,"5.m")</f>
        <v>0</v>
      </c>
    </row>
    <row r="336" spans="1:151" ht="19.95" customHeight="1" x14ac:dyDescent="0.3">
      <c r="A336" s="73">
        <v>332</v>
      </c>
      <c r="B336" s="76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37"/>
      <c r="EM336" s="88">
        <f>SUM(C336+G336+K336+O336+S336+W336+AA336+AE336+AI336+AM336+AQ336+AU336+AY336+BC336+BG336+BK336+BO336+BS336+BW336+CA336+CE336+CI336+CM336+CQ336+CU336+CY336+DC336+DG336+DK336+DO336+DS336+DW336+EA336+EE336+EI336)</f>
        <v>0</v>
      </c>
      <c r="EN336" s="60">
        <f>(D336+H336+L336+P336+T336+X336+AB336+AF336+AJ336+AN336+AR336+AV336+AZ336+BD336+BH336+BL336+BP336+BT336+BX336+CB336+CF336+CJ336+CN336+CR336+CV336+CZ336+DD336+DH336+DL336+DP336+DT336+DX336+EB336+EF336+EJ336)</f>
        <v>0</v>
      </c>
      <c r="EO336" s="61" t="e">
        <f>(EM336/(EN336+EM336)*100)</f>
        <v>#DIV/0!</v>
      </c>
      <c r="EP336" s="62">
        <f>(F336+J336+N336+R336+V336+Z336+AD336+AH336+AL336+AP336+AT336+AX336+BB336+BF336+BJ336+BN336+BR336+BV336+BZ336+CD336+CH336+CL336+CP336+CT336+CX336+DB336+DF336+DJ336+DN336+DR336+DV336+DZ336+ED336+EH336+EL336)</f>
        <v>0</v>
      </c>
      <c r="EQ336" s="63">
        <f>COUNTIF(C336:EL336,"1.m")</f>
        <v>0</v>
      </c>
      <c r="ER336" s="63">
        <f>COUNTIF(C336:EL336,"2.m")</f>
        <v>0</v>
      </c>
      <c r="ES336" s="63">
        <f>COUNTIF(C336:EL336,"3.m")</f>
        <v>0</v>
      </c>
      <c r="ET336" s="64">
        <f>COUNTIF(C336:EL336,"4.m")</f>
        <v>0</v>
      </c>
      <c r="EU336" s="89">
        <f>COUNTIF(C336:EL336,"5.m")</f>
        <v>0</v>
      </c>
    </row>
    <row r="337" spans="1:151" ht="19.95" customHeight="1" x14ac:dyDescent="0.3">
      <c r="A337" s="73">
        <v>333</v>
      </c>
      <c r="B337" s="76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37"/>
      <c r="EM337" s="88">
        <f>SUM(C337+G337+K337+O337+S337+W337+AA337+AE337+AI337+AM337+AQ337+AU337+AY337+BC337+BG337+BK337+BO337+BS337+BW337+CA337+CE337+CI337+CM337+CQ337+CU337+CY337+DC337+DG337+DK337+DO337+DS337+DW337+EA337+EE337+EI337)</f>
        <v>0</v>
      </c>
      <c r="EN337" s="60">
        <f>(D337+H337+L337+P337+T337+X337+AB337+AF337+AJ337+AN337+AR337+AV337+AZ337+BD337+BH337+BL337+BP337+BT337+BX337+CB337+CF337+CJ337+CN337+CR337+CV337+CZ337+DD337+DH337+DL337+DP337+DT337+DX337+EB337+EF337+EJ337)</f>
        <v>0</v>
      </c>
      <c r="EO337" s="61" t="e">
        <f>(EM337/(EN337+EM337)*100)</f>
        <v>#DIV/0!</v>
      </c>
      <c r="EP337" s="62">
        <f>(F337+J337+N337+R337+V337+Z337+AD337+AH337+AL337+AP337+AT337+AX337+BB337+BF337+BJ337+BN337+BR337+BV337+BZ337+CD337+CH337+CL337+CP337+CT337+CX337+DB337+DF337+DJ337+DN337+DR337+DV337+DZ337+ED337+EH337+EL337)</f>
        <v>0</v>
      </c>
      <c r="EQ337" s="63">
        <f>COUNTIF(C337:EL337,"1.m")</f>
        <v>0</v>
      </c>
      <c r="ER337" s="63">
        <f>COUNTIF(C337:EL337,"2.m")</f>
        <v>0</v>
      </c>
      <c r="ES337" s="63">
        <f>COUNTIF(C337:EL337,"3.m")</f>
        <v>0</v>
      </c>
      <c r="ET337" s="64">
        <f>COUNTIF(C337:EL337,"4.m")</f>
        <v>0</v>
      </c>
      <c r="EU337" s="89">
        <f>COUNTIF(C337:EL337,"5.m")</f>
        <v>0</v>
      </c>
    </row>
    <row r="338" spans="1:151" ht="19.95" customHeight="1" x14ac:dyDescent="0.3">
      <c r="A338" s="73">
        <v>334</v>
      </c>
      <c r="B338" s="76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37"/>
      <c r="EM338" s="88">
        <f>SUM(C338+G338+K338+O338+S338+W338+AA338+AE338+AI338+AM338+AQ338+AU338+AY338+BC338+BG338+BK338+BO338+BS338+BW338+CA338+CE338+CI338+CM338+CQ338+CU338+CY338+DC338+DG338+DK338+DO338+DS338+DW338+EA338+EE338+EI338)</f>
        <v>0</v>
      </c>
      <c r="EN338" s="60">
        <f>(D338+H338+L338+P338+T338+X338+AB338+AF338+AJ338+AN338+AR338+AV338+AZ338+BD338+BH338+BL338+BP338+BT338+BX338+CB338+CF338+CJ338+CN338+CR338+CV338+CZ338+DD338+DH338+DL338+DP338+DT338+DX338+EB338+EF338+EJ338)</f>
        <v>0</v>
      </c>
      <c r="EO338" s="61" t="e">
        <f>(EM338/(EN338+EM338)*100)</f>
        <v>#DIV/0!</v>
      </c>
      <c r="EP338" s="62">
        <f>(F338+J338+N338+R338+V338+Z338+AD338+AH338+AL338+AP338+AT338+AX338+BB338+BF338+BJ338+BN338+BR338+BV338+BZ338+CD338+CH338+CL338+CP338+CT338+CX338+DB338+DF338+DJ338+DN338+DR338+DV338+DZ338+ED338+EH338+EL338)</f>
        <v>0</v>
      </c>
      <c r="EQ338" s="63">
        <f>COUNTIF(C338:EL338,"1.m")</f>
        <v>0</v>
      </c>
      <c r="ER338" s="63">
        <f>COUNTIF(C338:EL338,"2.m")</f>
        <v>0</v>
      </c>
      <c r="ES338" s="63">
        <f>COUNTIF(C338:EL338,"3.m")</f>
        <v>0</v>
      </c>
      <c r="ET338" s="64">
        <f>COUNTIF(C338:EL338,"4.m")</f>
        <v>0</v>
      </c>
      <c r="EU338" s="89">
        <f>COUNTIF(C338:EL338,"5.m")</f>
        <v>0</v>
      </c>
    </row>
    <row r="339" spans="1:151" ht="19.95" customHeight="1" x14ac:dyDescent="0.3">
      <c r="A339" s="73">
        <v>335</v>
      </c>
      <c r="B339" s="76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37"/>
      <c r="EM339" s="88">
        <f>SUM(C339+G339+K339+O339+S339+W339+AA339+AE339+AI339+AM339+AQ339+AU339+AY339+BC339+BG339+BK339+BO339+BS339+BW339+CA339+CE339+CI339+CM339+CQ339+CU339+CY339+DC339+DG339+DK339+DO339+DS339+DW339+EA339+EE339+EI339)</f>
        <v>0</v>
      </c>
      <c r="EN339" s="60">
        <f>(D339+H339+L339+P339+T339+X339+AB339+AF339+AJ339+AN339+AR339+AV339+AZ339+BD339+BH339+BL339+BP339+BT339+BX339+CB339+CF339+CJ339+CN339+CR339+CV339+CZ339+DD339+DH339+DL339+DP339+DT339+DX339+EB339+EF339+EJ339)</f>
        <v>0</v>
      </c>
      <c r="EO339" s="61" t="e">
        <f>(EM339/(EN339+EM339)*100)</f>
        <v>#DIV/0!</v>
      </c>
      <c r="EP339" s="62">
        <f>(F339+J339+N339+R339+V339+Z339+AD339+AH339+AL339+AP339+AT339+AX339+BB339+BF339+BJ339+BN339+BR339+BV339+BZ339+CD339+CH339+CL339+CP339+CT339+CX339+DB339+DF339+DJ339+DN339+DR339+DV339+DZ339+ED339+EH339+EL339)</f>
        <v>0</v>
      </c>
      <c r="EQ339" s="63">
        <f>COUNTIF(C339:EL339,"1.m")</f>
        <v>0</v>
      </c>
      <c r="ER339" s="63">
        <f>COUNTIF(C339:EL339,"2.m")</f>
        <v>0</v>
      </c>
      <c r="ES339" s="63">
        <f>COUNTIF(C339:EL339,"3.m")</f>
        <v>0</v>
      </c>
      <c r="ET339" s="64">
        <f>COUNTIF(C339:EL339,"4.m")</f>
        <v>0</v>
      </c>
      <c r="EU339" s="89">
        <f>COUNTIF(C339:EL339,"5.m")</f>
        <v>0</v>
      </c>
    </row>
    <row r="340" spans="1:151" ht="19.95" customHeight="1" x14ac:dyDescent="0.3">
      <c r="A340" s="73">
        <v>336</v>
      </c>
      <c r="B340" s="76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37"/>
      <c r="EM340" s="88">
        <f>SUM(C340+G340+K340+O340+S340+W340+AA340+AE340+AI340+AM340+AQ340+AU340+AY340+BC340+BG340+BK340+BO340+BS340+BW340+CA340+CE340+CI340+CM340+CQ340+CU340+CY340+DC340+DG340+DK340+DO340+DS340+DW340+EA340+EE340+EI340)</f>
        <v>0</v>
      </c>
      <c r="EN340" s="60">
        <f>(D340+H340+L340+P340+T340+X340+AB340+AF340+AJ340+AN340+AR340+AV340+AZ340+BD340+BH340+BL340+BP340+BT340+BX340+CB340+CF340+CJ340+CN340+CR340+CV340+CZ340+DD340+DH340+DL340+DP340+DT340+DX340+EB340+EF340+EJ340)</f>
        <v>0</v>
      </c>
      <c r="EO340" s="61" t="e">
        <f>(EM340/(EN340+EM340)*100)</f>
        <v>#DIV/0!</v>
      </c>
      <c r="EP340" s="62">
        <f>(F340+J340+N340+R340+V340+Z340+AD340+AH340+AL340+AP340+AT340+AX340+BB340+BF340+BJ340+BN340+BR340+BV340+BZ340+CD340+CH340+CL340+CP340+CT340+CX340+DB340+DF340+DJ340+DN340+DR340+DV340+DZ340+ED340+EH340+EL340)</f>
        <v>0</v>
      </c>
      <c r="EQ340" s="63">
        <f>COUNTIF(C340:EL340,"1.m")</f>
        <v>0</v>
      </c>
      <c r="ER340" s="63">
        <f>COUNTIF(C340:EL340,"2.m")</f>
        <v>0</v>
      </c>
      <c r="ES340" s="63">
        <f>COUNTIF(C340:EL340,"3.m")</f>
        <v>0</v>
      </c>
      <c r="ET340" s="64">
        <f>COUNTIF(C340:EL340,"4.m")</f>
        <v>0</v>
      </c>
      <c r="EU340" s="89">
        <f>COUNTIF(C340:EL340,"5.m")</f>
        <v>0</v>
      </c>
    </row>
    <row r="341" spans="1:151" ht="19.95" customHeight="1" x14ac:dyDescent="0.3">
      <c r="A341" s="73">
        <v>337</v>
      </c>
      <c r="B341" s="76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37"/>
      <c r="EM341" s="88">
        <f>SUM(C341+G341+K341+O341+S341+W341+AA341+AE341+AI341+AM341+AQ341+AU341+AY341+BC341+BG341+BK341+BO341+BS341+BW341+CA341+CE341+CI341+CM341+CQ341+CU341+CY341+DC341+DG341+DK341+DO341+DS341+DW341+EA341+EE341+EI341)</f>
        <v>0</v>
      </c>
      <c r="EN341" s="60">
        <f>(D341+H341+L341+P341+T341+X341+AB341+AF341+AJ341+AN341+AR341+AV341+AZ341+BD341+BH341+BL341+BP341+BT341+BX341+CB341+CF341+CJ341+CN341+CR341+CV341+CZ341+DD341+DH341+DL341+DP341+DT341+DX341+EB341+EF341+EJ341)</f>
        <v>0</v>
      </c>
      <c r="EO341" s="61" t="e">
        <f>(EM341/(EN341+EM341)*100)</f>
        <v>#DIV/0!</v>
      </c>
      <c r="EP341" s="62">
        <f>(F341+J341+N341+R341+V341+Z341+AD341+AH341+AL341+AP341+AT341+AX341+BB341+BF341+BJ341+BN341+BR341+BV341+BZ341+CD341+CH341+CL341+CP341+CT341+CX341+DB341+DF341+DJ341+DN341+DR341+DV341+DZ341+ED341+EH341+EL341)</f>
        <v>0</v>
      </c>
      <c r="EQ341" s="63">
        <f>COUNTIF(C341:EL341,"1.m")</f>
        <v>0</v>
      </c>
      <c r="ER341" s="63">
        <f>COUNTIF(C341:EL341,"2.m")</f>
        <v>0</v>
      </c>
      <c r="ES341" s="63">
        <f>COUNTIF(C341:EL341,"3.m")</f>
        <v>0</v>
      </c>
      <c r="ET341" s="64">
        <f>COUNTIF(C341:EL341,"4.m")</f>
        <v>0</v>
      </c>
      <c r="EU341" s="89">
        <f>COUNTIF(C341:EL341,"5.m")</f>
        <v>0</v>
      </c>
    </row>
    <row r="342" spans="1:151" ht="19.95" customHeight="1" x14ac:dyDescent="0.3">
      <c r="A342" s="73">
        <v>338</v>
      </c>
      <c r="B342" s="76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37"/>
      <c r="EM342" s="88">
        <f>SUM(C342+G342+K342+O342+S342+W342+AA342+AE342+AI342+AM342+AQ342+AU342+AY342+BC342+BG342+BK342+BO342+BS342+BW342+CA342+CE342+CI342+CM342+CQ342+CU342+CY342+DC342+DG342+DK342+DO342+DS342+DW342+EA342+EE342+EI342)</f>
        <v>0</v>
      </c>
      <c r="EN342" s="60">
        <f>(D342+H342+L342+P342+T342+X342+AB342+AF342+AJ342+AN342+AR342+AV342+AZ342+BD342+BH342+BL342+BP342+BT342+BX342+CB342+CF342+CJ342+CN342+CR342+CV342+CZ342+DD342+DH342+DL342+DP342+DT342+DX342+EB342+EF342+EJ342)</f>
        <v>0</v>
      </c>
      <c r="EO342" s="61" t="e">
        <f>(EM342/(EN342+EM342)*100)</f>
        <v>#DIV/0!</v>
      </c>
      <c r="EP342" s="62">
        <f>(F342+J342+N342+R342+V342+Z342+AD342+AH342+AL342+AP342+AT342+AX342+BB342+BF342+BJ342+BN342+BR342+BV342+BZ342+CD342+CH342+CL342+CP342+CT342+CX342+DB342+DF342+DJ342+DN342+DR342+DV342+DZ342+ED342+EH342+EL342)</f>
        <v>0</v>
      </c>
      <c r="EQ342" s="63">
        <f>COUNTIF(C342:EL342,"1.m")</f>
        <v>0</v>
      </c>
      <c r="ER342" s="63">
        <f>COUNTIF(C342:EL342,"2.m")</f>
        <v>0</v>
      </c>
      <c r="ES342" s="63">
        <f>COUNTIF(C342:EL342,"3.m")</f>
        <v>0</v>
      </c>
      <c r="ET342" s="64">
        <f>COUNTIF(C342:EL342,"4.m")</f>
        <v>0</v>
      </c>
      <c r="EU342" s="89">
        <f>COUNTIF(C342:EL342,"5.m")</f>
        <v>0</v>
      </c>
    </row>
    <row r="343" spans="1:151" ht="19.95" customHeight="1" x14ac:dyDescent="0.3">
      <c r="A343" s="73">
        <v>339</v>
      </c>
      <c r="B343" s="76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37"/>
      <c r="EM343" s="88">
        <f>SUM(C343+G343+K343+O343+S343+W343+AA343+AE343+AI343+AM343+AQ343+AU343+AY343+BC343+BG343+BK343+BO343+BS343+BW343+CA343+CE343+CI343+CM343+CQ343+CU343+CY343+DC343+DG343+DK343+DO343+DS343+DW343+EA343+EE343+EI343)</f>
        <v>0</v>
      </c>
      <c r="EN343" s="60">
        <f>(D343+H343+L343+P343+T343+X343+AB343+AF343+AJ343+AN343+AR343+AV343+AZ343+BD343+BH343+BL343+BP343+BT343+BX343+CB343+CF343+CJ343+CN343+CR343+CV343+CZ343+DD343+DH343+DL343+DP343+DT343+DX343+EB343+EF343+EJ343)</f>
        <v>0</v>
      </c>
      <c r="EO343" s="61" t="e">
        <f>(EM343/(EN343+EM343)*100)</f>
        <v>#DIV/0!</v>
      </c>
      <c r="EP343" s="62">
        <f>(F343+J343+N343+R343+V343+Z343+AD343+AH343+AL343+AP343+AT343+AX343+BB343+BF343+BJ343+BN343+BR343+BV343+BZ343+CD343+CH343+CL343+CP343+CT343+CX343+DB343+DF343+DJ343+DN343+DR343+DV343+DZ343+ED343+EH343+EL343)</f>
        <v>0</v>
      </c>
      <c r="EQ343" s="63">
        <f>COUNTIF(C343:EL343,"1.m")</f>
        <v>0</v>
      </c>
      <c r="ER343" s="63">
        <f>COUNTIF(C343:EL343,"2.m")</f>
        <v>0</v>
      </c>
      <c r="ES343" s="63">
        <f>COUNTIF(C343:EL343,"3.m")</f>
        <v>0</v>
      </c>
      <c r="ET343" s="64">
        <f>COUNTIF(C343:EL343,"4.m")</f>
        <v>0</v>
      </c>
      <c r="EU343" s="89">
        <f>COUNTIF(C343:EL343,"5.m")</f>
        <v>0</v>
      </c>
    </row>
    <row r="344" spans="1:151" ht="19.95" customHeight="1" x14ac:dyDescent="0.3">
      <c r="A344" s="73">
        <v>340</v>
      </c>
      <c r="B344" s="76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37"/>
      <c r="EM344" s="88">
        <f>SUM(C344+G344+K344+O344+S344+W344+AA344+AE344+AI344+AM344+AQ344+AU344+AY344+BC344+BG344+BK344+BO344+BS344+BW344+CA344+CE344+CI344+CM344+CQ344+CU344+CY344+DC344+DG344+DK344+DO344+DS344+DW344+EA344+EE344+EI344)</f>
        <v>0</v>
      </c>
      <c r="EN344" s="60">
        <f>(D344+H344+L344+P344+T344+X344+AB344+AF344+AJ344+AN344+AR344+AV344+AZ344+BD344+BH344+BL344+BP344+BT344+BX344+CB344+CF344+CJ344+CN344+CR344+CV344+CZ344+DD344+DH344+DL344+DP344+DT344+DX344+EB344+EF344+EJ344)</f>
        <v>0</v>
      </c>
      <c r="EO344" s="61" t="e">
        <f>(EM344/(EN344+EM344)*100)</f>
        <v>#DIV/0!</v>
      </c>
      <c r="EP344" s="62">
        <f>(F344+J344+N344+R344+V344+Z344+AD344+AH344+AL344+AP344+AT344+AX344+BB344+BF344+BJ344+BN344+BR344+BV344+BZ344+CD344+CH344+CL344+CP344+CT344+CX344+DB344+DF344+DJ344+DN344+DR344+DV344+DZ344+ED344+EH344+EL344)</f>
        <v>0</v>
      </c>
      <c r="EQ344" s="63">
        <f>COUNTIF(C344:EL344,"1.m")</f>
        <v>0</v>
      </c>
      <c r="ER344" s="63">
        <f>COUNTIF(C344:EL344,"2.m")</f>
        <v>0</v>
      </c>
      <c r="ES344" s="63">
        <f>COUNTIF(C344:EL344,"3.m")</f>
        <v>0</v>
      </c>
      <c r="ET344" s="64">
        <f>COUNTIF(C344:EL344,"4.m")</f>
        <v>0</v>
      </c>
      <c r="EU344" s="89">
        <f>COUNTIF(C344:EL344,"5.m")</f>
        <v>0</v>
      </c>
    </row>
    <row r="345" spans="1:151" ht="19.95" customHeight="1" x14ac:dyDescent="0.3">
      <c r="A345" s="73">
        <v>341</v>
      </c>
      <c r="B345" s="76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37"/>
      <c r="EM345" s="88">
        <f>SUM(C345+G345+K345+O345+S345+W345+AA345+AE345+AI345+AM345+AQ345+AU345+AY345+BC345+BG345+BK345+BO345+BS345+BW345+CA345+CE345+CI345+CM345+CQ345+CU345+CY345+DC345+DG345+DK345+DO345+DS345+DW345+EA345+EE345+EI345)</f>
        <v>0</v>
      </c>
      <c r="EN345" s="60">
        <f>(D345+H345+L345+P345+T345+X345+AB345+AF345+AJ345+AN345+AR345+AV345+AZ345+BD345+BH345+BL345+BP345+BT345+BX345+CB345+CF345+CJ345+CN345+CR345+CV345+CZ345+DD345+DH345+DL345+DP345+DT345+DX345+EB345+EF345+EJ345)</f>
        <v>0</v>
      </c>
      <c r="EO345" s="61" t="e">
        <f>(EM345/(EN345+EM345)*100)</f>
        <v>#DIV/0!</v>
      </c>
      <c r="EP345" s="62">
        <f>(F345+J345+N345+R345+V345+Z345+AD345+AH345+AL345+AP345+AT345+AX345+BB345+BF345+BJ345+BN345+BR345+BV345+BZ345+CD345+CH345+CL345+CP345+CT345+CX345+DB345+DF345+DJ345+DN345+DR345+DV345+DZ345+ED345+EH345+EL345)</f>
        <v>0</v>
      </c>
      <c r="EQ345" s="63">
        <f>COUNTIF(C345:EL345,"1.m")</f>
        <v>0</v>
      </c>
      <c r="ER345" s="63">
        <f>COUNTIF(C345:EL345,"2.m")</f>
        <v>0</v>
      </c>
      <c r="ES345" s="63">
        <f>COUNTIF(C345:EL345,"3.m")</f>
        <v>0</v>
      </c>
      <c r="ET345" s="64">
        <f>COUNTIF(C345:EL345,"4.m")</f>
        <v>0</v>
      </c>
      <c r="EU345" s="89">
        <f>COUNTIF(C345:EL345,"5.m")</f>
        <v>0</v>
      </c>
    </row>
    <row r="346" spans="1:151" ht="19.95" customHeight="1" x14ac:dyDescent="0.3">
      <c r="A346" s="73">
        <v>342</v>
      </c>
      <c r="B346" s="76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37"/>
      <c r="EM346" s="88">
        <f>SUM(C346+G346+K346+O346+S346+W346+AA346+AE346+AI346+AM346+AQ346+AU346+AY346+BC346+BG346+BK346+BO346+BS346+BW346+CA346+CE346+CI346+CM346+CQ346+CU346+CY346+DC346+DG346+DK346+DO346+DS346+DW346+EA346+EE346+EI346)</f>
        <v>0</v>
      </c>
      <c r="EN346" s="60">
        <f>(D346+H346+L346+P346+T346+X346+AB346+AF346+AJ346+AN346+AR346+AV346+AZ346+BD346+BH346+BL346+BP346+BT346+BX346+CB346+CF346+CJ346+CN346+CR346+CV346+CZ346+DD346+DH346+DL346+DP346+DT346+DX346+EB346+EF346+EJ346)</f>
        <v>0</v>
      </c>
      <c r="EO346" s="61" t="e">
        <f>(EM346/(EN346+EM346)*100)</f>
        <v>#DIV/0!</v>
      </c>
      <c r="EP346" s="62">
        <f>(F346+J346+N346+R346+V346+Z346+AD346+AH346+AL346+AP346+AT346+AX346+BB346+BF346+BJ346+BN346+BR346+BV346+BZ346+CD346+CH346+CL346+CP346+CT346+CX346+DB346+DF346+DJ346+DN346+DR346+DV346+DZ346+ED346+EH346+EL346)</f>
        <v>0</v>
      </c>
      <c r="EQ346" s="63">
        <f>COUNTIF(C346:EL346,"1.m")</f>
        <v>0</v>
      </c>
      <c r="ER346" s="63">
        <f>COUNTIF(C346:EL346,"2.m")</f>
        <v>0</v>
      </c>
      <c r="ES346" s="63">
        <f>COUNTIF(C346:EL346,"3.m")</f>
        <v>0</v>
      </c>
      <c r="ET346" s="64">
        <f>COUNTIF(C346:EL346,"4.m")</f>
        <v>0</v>
      </c>
      <c r="EU346" s="89">
        <f>COUNTIF(C346:EL346,"5.m")</f>
        <v>0</v>
      </c>
    </row>
    <row r="347" spans="1:151" ht="19.95" customHeight="1" x14ac:dyDescent="0.3">
      <c r="A347" s="73">
        <v>343</v>
      </c>
      <c r="B347" s="76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37"/>
      <c r="EM347" s="88">
        <f>SUM(C347+G347+K347+O347+S347+W347+AA347+AE347+AI347+AM347+AQ347+AU347+AY347+BC347+BG347+BK347+BO347+BS347+BW347+CA347+CE347+CI347+CM347+CQ347+CU347+CY347+DC347+DG347+DK347+DO347+DS347+DW347+EA347+EE347+EI347)</f>
        <v>0</v>
      </c>
      <c r="EN347" s="60">
        <f>(D347+H347+L347+P347+T347+X347+AB347+AF347+AJ347+AN347+AR347+AV347+AZ347+BD347+BH347+BL347+BP347+BT347+BX347+CB347+CF347+CJ347+CN347+CR347+CV347+CZ347+DD347+DH347+DL347+DP347+DT347+DX347+EB347+EF347+EJ347)</f>
        <v>0</v>
      </c>
      <c r="EO347" s="61" t="e">
        <f>(EM347/(EN347+EM347)*100)</f>
        <v>#DIV/0!</v>
      </c>
      <c r="EP347" s="62">
        <f>(F347+J347+N347+R347+V347+Z347+AD347+AH347+AL347+AP347+AT347+AX347+BB347+BF347+BJ347+BN347+BR347+BV347+BZ347+CD347+CH347+CL347+CP347+CT347+CX347+DB347+DF347+DJ347+DN347+DR347+DV347+DZ347+ED347+EH347+EL347)</f>
        <v>0</v>
      </c>
      <c r="EQ347" s="63">
        <f>COUNTIF(C347:EL347,"1.m")</f>
        <v>0</v>
      </c>
      <c r="ER347" s="63">
        <f>COUNTIF(C347:EL347,"2.m")</f>
        <v>0</v>
      </c>
      <c r="ES347" s="63">
        <f>COUNTIF(C347:EL347,"3.m")</f>
        <v>0</v>
      </c>
      <c r="ET347" s="64">
        <f>COUNTIF(C347:EL347,"4.m")</f>
        <v>0</v>
      </c>
      <c r="EU347" s="89">
        <f>COUNTIF(C347:EL347,"5.m")</f>
        <v>0</v>
      </c>
    </row>
    <row r="348" spans="1:151" ht="19.95" customHeight="1" x14ac:dyDescent="0.3">
      <c r="A348" s="73">
        <v>344</v>
      </c>
      <c r="B348" s="76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37"/>
      <c r="EM348" s="88">
        <f>SUM(C348+G348+K348+O348+S348+W348+AA348+AE348+AI348+AM348+AQ348+AU348+AY348+BC348+BG348+BK348+BO348+BS348+BW348+CA348+CE348+CI348+CM348+CQ348+CU348+CY348+DC348+DG348+DK348+DO348+DS348+DW348+EA348+EE348+EI348)</f>
        <v>0</v>
      </c>
      <c r="EN348" s="60">
        <f>(D348+H348+L348+P348+T348+X348+AB348+AF348+AJ348+AN348+AR348+AV348+AZ348+BD348+BH348+BL348+BP348+BT348+BX348+CB348+CF348+CJ348+CN348+CR348+CV348+CZ348+DD348+DH348+DL348+DP348+DT348+DX348+EB348+EF348+EJ348)</f>
        <v>0</v>
      </c>
      <c r="EO348" s="61" t="e">
        <f>(EM348/(EN348+EM348)*100)</f>
        <v>#DIV/0!</v>
      </c>
      <c r="EP348" s="62">
        <f>(F348+J348+N348+R348+V348+Z348+AD348+AH348+AL348+AP348+AT348+AX348+BB348+BF348+BJ348+BN348+BR348+BV348+BZ348+CD348+CH348+CL348+CP348+CT348+CX348+DB348+DF348+DJ348+DN348+DR348+DV348+DZ348+ED348+EH348+EL348)</f>
        <v>0</v>
      </c>
      <c r="EQ348" s="63">
        <f>COUNTIF(C348:EL348,"1.m")</f>
        <v>0</v>
      </c>
      <c r="ER348" s="63">
        <f>COUNTIF(C348:EL348,"2.m")</f>
        <v>0</v>
      </c>
      <c r="ES348" s="63">
        <f>COUNTIF(C348:EL348,"3.m")</f>
        <v>0</v>
      </c>
      <c r="ET348" s="64">
        <f>COUNTIF(C348:EL348,"4.m")</f>
        <v>0</v>
      </c>
      <c r="EU348" s="89">
        <f>COUNTIF(C348:EL348,"5.m")</f>
        <v>0</v>
      </c>
    </row>
    <row r="349" spans="1:151" ht="19.95" customHeight="1" x14ac:dyDescent="0.3">
      <c r="A349" s="73">
        <v>345</v>
      </c>
      <c r="B349" s="76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37"/>
      <c r="EM349" s="88">
        <f>SUM(C349+G349+K349+O349+S349+W349+AA349+AE349+AI349+AM349+AQ349+AU349+AY349+BC349+BG349+BK349+BO349+BS349+BW349+CA349+CE349+CI349+CM349+CQ349+CU349+CY349+DC349+DG349+DK349+DO349+DS349+DW349+EA349+EE349+EI349)</f>
        <v>0</v>
      </c>
      <c r="EN349" s="60">
        <f>(D349+H349+L349+P349+T349+X349+AB349+AF349+AJ349+AN349+AR349+AV349+AZ349+BD349+BH349+BL349+BP349+BT349+BX349+CB349+CF349+CJ349+CN349+CR349+CV349+CZ349+DD349+DH349+DL349+DP349+DT349+DX349+EB349+EF349+EJ349)</f>
        <v>0</v>
      </c>
      <c r="EO349" s="61" t="e">
        <f>(EM349/(EN349+EM349)*100)</f>
        <v>#DIV/0!</v>
      </c>
      <c r="EP349" s="62">
        <f>(F349+J349+N349+R349+V349+Z349+AD349+AH349+AL349+AP349+AT349+AX349+BB349+BF349+BJ349+BN349+BR349+BV349+BZ349+CD349+CH349+CL349+CP349+CT349+CX349+DB349+DF349+DJ349+DN349+DR349+DV349+DZ349+ED349+EH349+EL349)</f>
        <v>0</v>
      </c>
      <c r="EQ349" s="63">
        <f>COUNTIF(C349:EL349,"1.m")</f>
        <v>0</v>
      </c>
      <c r="ER349" s="63">
        <f>COUNTIF(C349:EL349,"2.m")</f>
        <v>0</v>
      </c>
      <c r="ES349" s="63">
        <f>COUNTIF(C349:EL349,"3.m")</f>
        <v>0</v>
      </c>
      <c r="ET349" s="64">
        <f>COUNTIF(C349:EL349,"4.m")</f>
        <v>0</v>
      </c>
      <c r="EU349" s="89">
        <f>COUNTIF(C349:EL349,"5.m")</f>
        <v>0</v>
      </c>
    </row>
    <row r="350" spans="1:151" ht="19.95" customHeight="1" x14ac:dyDescent="0.3">
      <c r="A350" s="73">
        <v>346</v>
      </c>
      <c r="B350" s="76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37"/>
      <c r="EM350" s="88">
        <f>SUM(C350+G350+K350+O350+S350+W350+AA350+AE350+AI350+AM350+AQ350+AU350+AY350+BC350+BG350+BK350+BO350+BS350+BW350+CA350+CE350+CI350+CM350+CQ350+CU350+CY350+DC350+DG350+DK350+DO350+DS350+DW350+EA350+EE350+EI350)</f>
        <v>0</v>
      </c>
      <c r="EN350" s="60">
        <f>(D350+H350+L350+P350+T350+X350+AB350+AF350+AJ350+AN350+AR350+AV350+AZ350+BD350+BH350+BL350+BP350+BT350+BX350+CB350+CF350+CJ350+CN350+CR350+CV350+CZ350+DD350+DH350+DL350+DP350+DT350+DX350+EB350+EF350+EJ350)</f>
        <v>0</v>
      </c>
      <c r="EO350" s="61" t="e">
        <f>(EM350/(EN350+EM350)*100)</f>
        <v>#DIV/0!</v>
      </c>
      <c r="EP350" s="62">
        <f>(F350+J350+N350+R350+V350+Z350+AD350+AH350+AL350+AP350+AT350+AX350+BB350+BF350+BJ350+BN350+BR350+BV350+BZ350+CD350+CH350+CL350+CP350+CT350+CX350+DB350+DF350+DJ350+DN350+DR350+DV350+DZ350+ED350+EH350+EL350)</f>
        <v>0</v>
      </c>
      <c r="EQ350" s="63">
        <f>COUNTIF(C350:EL350,"1.m")</f>
        <v>0</v>
      </c>
      <c r="ER350" s="63">
        <f>COUNTIF(C350:EL350,"2.m")</f>
        <v>0</v>
      </c>
      <c r="ES350" s="63">
        <f>COUNTIF(C350:EL350,"3.m")</f>
        <v>0</v>
      </c>
      <c r="ET350" s="64">
        <f>COUNTIF(C350:EL350,"4.m")</f>
        <v>0</v>
      </c>
      <c r="EU350" s="89">
        <f>COUNTIF(C350:EL350,"5.m")</f>
        <v>0</v>
      </c>
    </row>
    <row r="351" spans="1:151" ht="19.95" customHeight="1" x14ac:dyDescent="0.3">
      <c r="A351" s="73">
        <v>347</v>
      </c>
      <c r="B351" s="76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5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37"/>
      <c r="EM351" s="88">
        <f>SUM(C351+G351+K351+O351+S351+W351+AA351+AE351+AI351+AM351+AQ351+AU351+AY351+BC351+BG351+BK351+BO351+BS351+BW351+CA351+CE351+CI351+CM351+CQ351+CU351+CY351+DC351+DG351+DK351+DO351+DS351+DW351+EA351+EE351+EI351)</f>
        <v>0</v>
      </c>
      <c r="EN351" s="60">
        <f>(D351+H351+L351+P351+T351+X351+AB351+AF351+AJ351+AN351+AR351+AV351+AZ351+BD351+BH351+BL351+BP351+BT351+BX351+CB351+CF351+CJ351+CN351+CR351+CV351+CZ351+DD351+DH351+DL351+DP351+DT351+DX351+EB351+EF351+EJ351)</f>
        <v>0</v>
      </c>
      <c r="EO351" s="61" t="e">
        <f>(EM351/(EN351+EM351)*100)</f>
        <v>#DIV/0!</v>
      </c>
      <c r="EP351" s="62">
        <f>(F351+J351+N351+R351+V351+Z351+AD351+AH351+AL351+AP351+AT351+AX351+BB351+BF351+BJ351+BN351+BR351+BV351+BZ351+CD351+CH351+CL351+CP351+CT351+CX351+DB351+DF351+DJ351+DN351+DR351+DV351+DZ351+ED351+EH351+EL351)</f>
        <v>0</v>
      </c>
      <c r="EQ351" s="63">
        <f>COUNTIF(C351:EL351,"1.m")</f>
        <v>0</v>
      </c>
      <c r="ER351" s="63">
        <f>COUNTIF(C351:EL351,"2.m")</f>
        <v>0</v>
      </c>
      <c r="ES351" s="63">
        <f>COUNTIF(C351:EL351,"3.m")</f>
        <v>0</v>
      </c>
      <c r="ET351" s="64">
        <f>COUNTIF(C351:EL351,"4.m")</f>
        <v>0</v>
      </c>
      <c r="EU351" s="89">
        <f>COUNTIF(C351:EL351,"5.m")</f>
        <v>0</v>
      </c>
    </row>
    <row r="352" spans="1:151" ht="19.95" customHeight="1" x14ac:dyDescent="0.3">
      <c r="A352" s="73">
        <v>348</v>
      </c>
      <c r="B352" s="76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37"/>
      <c r="EM352" s="88">
        <f>SUM(C352+G352+K352+O352+S352+W352+AA352+AE352+AI352+AM352+AQ352+AU352+AY352+BC352+BG352+BK352+BO352+BS352+BW352+CA352+CE352+CI352+CM352+CQ352+CU352+CY352+DC352+DG352+DK352+DO352+DS352+DW352+EA352+EE352+EI352)</f>
        <v>0</v>
      </c>
      <c r="EN352" s="60">
        <f>(D352+H352+L352+P352+T352+X352+AB352+AF352+AJ352+AN352+AR352+AV352+AZ352+BD352+BH352+BL352+BP352+BT352+BX352+CB352+CF352+CJ352+CN352+CR352+CV352+CZ352+DD352+DH352+DL352+DP352+DT352+DX352+EB352+EF352+EJ352)</f>
        <v>0</v>
      </c>
      <c r="EO352" s="61" t="e">
        <f>(EM352/(EN352+EM352)*100)</f>
        <v>#DIV/0!</v>
      </c>
      <c r="EP352" s="62">
        <f>(F352+J352+N352+R352+V352+Z352+AD352+AH352+AL352+AP352+AT352+AX352+BB352+BF352+BJ352+BN352+BR352+BV352+BZ352+CD352+CH352+CL352+CP352+CT352+CX352+DB352+DF352+DJ352+DN352+DR352+DV352+DZ352+ED352+EH352+EL352)</f>
        <v>0</v>
      </c>
      <c r="EQ352" s="63">
        <f>COUNTIF(C352:EL352,"1.m")</f>
        <v>0</v>
      </c>
      <c r="ER352" s="63">
        <f>COUNTIF(C352:EL352,"2.m")</f>
        <v>0</v>
      </c>
      <c r="ES352" s="63">
        <f>COUNTIF(C352:EL352,"3.m")</f>
        <v>0</v>
      </c>
      <c r="ET352" s="64">
        <f>COUNTIF(C352:EL352,"4.m")</f>
        <v>0</v>
      </c>
      <c r="EU352" s="89">
        <f>COUNTIF(C352:EL352,"5.m")</f>
        <v>0</v>
      </c>
    </row>
    <row r="353" spans="1:151" ht="19.95" customHeight="1" x14ac:dyDescent="0.3">
      <c r="A353" s="73">
        <v>349</v>
      </c>
      <c r="B353" s="76"/>
      <c r="C353" s="33"/>
      <c r="D353" s="34"/>
      <c r="E353" s="34"/>
      <c r="F353" s="35"/>
      <c r="G353" s="33"/>
      <c r="H353" s="34"/>
      <c r="I353" s="34"/>
      <c r="J353" s="35"/>
      <c r="K353" s="33"/>
      <c r="L353" s="34"/>
      <c r="M353" s="34"/>
      <c r="N353" s="35"/>
      <c r="O353" s="33"/>
      <c r="P353" s="34"/>
      <c r="Q353" s="34"/>
      <c r="R353" s="35"/>
      <c r="S353" s="33"/>
      <c r="T353" s="34"/>
      <c r="U353" s="34"/>
      <c r="V353" s="35"/>
      <c r="W353" s="33"/>
      <c r="X353" s="34"/>
      <c r="Y353" s="34"/>
      <c r="Z353" s="35"/>
      <c r="AA353" s="33"/>
      <c r="AB353" s="34"/>
      <c r="AC353" s="34"/>
      <c r="AD353" s="35"/>
      <c r="AE353" s="33"/>
      <c r="AF353" s="34"/>
      <c r="AG353" s="34"/>
      <c r="AH353" s="35"/>
      <c r="AI353" s="33"/>
      <c r="AJ353" s="34"/>
      <c r="AK353" s="34"/>
      <c r="AL353" s="35"/>
      <c r="AM353" s="33"/>
      <c r="AN353" s="34"/>
      <c r="AO353" s="34"/>
      <c r="AP353" s="35"/>
      <c r="AQ353" s="33"/>
      <c r="AR353" s="34"/>
      <c r="AS353" s="34"/>
      <c r="AT353" s="35"/>
      <c r="AU353" s="33"/>
      <c r="AV353" s="34"/>
      <c r="AW353" s="34"/>
      <c r="AX353" s="35"/>
      <c r="AY353" s="36"/>
      <c r="AZ353" s="34"/>
      <c r="BA353" s="34"/>
      <c r="BB353" s="37"/>
      <c r="BC353" s="33"/>
      <c r="BD353" s="34"/>
      <c r="BE353" s="34"/>
      <c r="BF353" s="35"/>
      <c r="BG353" s="36"/>
      <c r="BH353" s="34"/>
      <c r="BI353" s="34"/>
      <c r="BJ353" s="39"/>
      <c r="BK353" s="33"/>
      <c r="BL353" s="34"/>
      <c r="BM353" s="34"/>
      <c r="BN353" s="38"/>
      <c r="BO353" s="36"/>
      <c r="BP353" s="34"/>
      <c r="BQ353" s="34"/>
      <c r="BR353" s="39"/>
      <c r="BS353" s="33"/>
      <c r="BT353" s="34"/>
      <c r="BU353" s="34"/>
      <c r="BV353" s="38"/>
      <c r="BW353" s="36"/>
      <c r="BX353" s="34"/>
      <c r="BY353" s="34"/>
      <c r="BZ353" s="39"/>
      <c r="CA353" s="33"/>
      <c r="CB353" s="34"/>
      <c r="CC353" s="34"/>
      <c r="CD353" s="38"/>
      <c r="CE353" s="36"/>
      <c r="CF353" s="34"/>
      <c r="CG353" s="34"/>
      <c r="CH353" s="39"/>
      <c r="CI353" s="33"/>
      <c r="CJ353" s="34"/>
      <c r="CK353" s="34"/>
      <c r="CL353" s="38"/>
      <c r="CM353" s="36"/>
      <c r="CN353" s="34"/>
      <c r="CO353" s="34"/>
      <c r="CP353" s="39"/>
      <c r="CQ353" s="33"/>
      <c r="CR353" s="34"/>
      <c r="CS353" s="34"/>
      <c r="CT353" s="38"/>
      <c r="CU353" s="36"/>
      <c r="CV353" s="34"/>
      <c r="CW353" s="34"/>
      <c r="CX353" s="39"/>
      <c r="CY353" s="33"/>
      <c r="CZ353" s="34"/>
      <c r="DA353" s="34"/>
      <c r="DB353" s="35"/>
      <c r="DC353" s="36"/>
      <c r="DD353" s="34"/>
      <c r="DE353" s="34"/>
      <c r="DF353" s="37"/>
      <c r="DG353" s="33"/>
      <c r="DH353" s="34"/>
      <c r="DI353" s="34"/>
      <c r="DJ353" s="35"/>
      <c r="DK353" s="36"/>
      <c r="DL353" s="34"/>
      <c r="DM353" s="34"/>
      <c r="DN353" s="39"/>
      <c r="DO353" s="33"/>
      <c r="DP353" s="34"/>
      <c r="DQ353" s="34"/>
      <c r="DR353" s="38"/>
      <c r="DS353" s="36"/>
      <c r="DT353" s="34"/>
      <c r="DU353" s="34"/>
      <c r="DV353" s="39"/>
      <c r="DW353" s="33"/>
      <c r="DX353" s="34"/>
      <c r="DY353" s="34"/>
      <c r="DZ353" s="38"/>
      <c r="EA353" s="36"/>
      <c r="EB353" s="34"/>
      <c r="EC353" s="34"/>
      <c r="ED353" s="39"/>
      <c r="EE353" s="33"/>
      <c r="EF353" s="34"/>
      <c r="EG353" s="34"/>
      <c r="EH353" s="38"/>
      <c r="EI353" s="33"/>
      <c r="EJ353" s="34"/>
      <c r="EK353" s="34"/>
      <c r="EL353" s="37"/>
      <c r="EM353" s="88">
        <f>SUM(C353+G353+K353+O353+S353+W353+AA353+AE353+AI353+AM353+AQ353+AU353+AY353+BC353+BG353+BK353+BO353+BS353+BW353+CA353+CE353+CI353+CM353+CQ353+CU353+CY353+DC353+DG353+DK353+DO353+DS353+DW353+EA353+EE353+EI353)</f>
        <v>0</v>
      </c>
      <c r="EN353" s="60">
        <f>(D353+H353+L353+P353+T353+X353+AB353+AF353+AJ353+AN353+AR353+AV353+AZ353+BD353+BH353+BL353+BP353+BT353+BX353+CB353+CF353+CJ353+CN353+CR353+CV353+CZ353+DD353+DH353+DL353+DP353+DT353+DX353+EB353+EF353+EJ353)</f>
        <v>0</v>
      </c>
      <c r="EO353" s="61" t="e">
        <f>(EM353/(EN353+EM353)*100)</f>
        <v>#DIV/0!</v>
      </c>
      <c r="EP353" s="62">
        <f>(F353+J353+N353+R353+V353+Z353+AD353+AH353+AL353+AP353+AT353+AX353+BB353+BF353+BJ353+BN353+BR353+BV353+BZ353+CD353+CH353+CL353+CP353+CT353+CX353+DB353+DF353+DJ353+DN353+DR353+DV353+DZ353+ED353+EH353+EL353)</f>
        <v>0</v>
      </c>
      <c r="EQ353" s="63">
        <f>COUNTIF(C353:EL353,"1.m")</f>
        <v>0</v>
      </c>
      <c r="ER353" s="63">
        <f>COUNTIF(C353:EL353,"2.m")</f>
        <v>0</v>
      </c>
      <c r="ES353" s="63">
        <f>COUNTIF(C353:EL353,"3.m")</f>
        <v>0</v>
      </c>
      <c r="ET353" s="64">
        <f>COUNTIF(C353:EL353,"4.m")</f>
        <v>0</v>
      </c>
      <c r="EU353" s="89">
        <f>COUNTIF(C353:EL353,"5.m")</f>
        <v>0</v>
      </c>
    </row>
    <row r="354" spans="1:151" ht="19.95" customHeight="1" thickBot="1" x14ac:dyDescent="0.35">
      <c r="A354" s="74" t="s">
        <v>216</v>
      </c>
      <c r="B354" s="78"/>
      <c r="C354" s="46"/>
      <c r="D354" s="47"/>
      <c r="E354" s="47"/>
      <c r="F354" s="48"/>
      <c r="G354" s="46"/>
      <c r="H354" s="47"/>
      <c r="I354" s="47"/>
      <c r="J354" s="48"/>
      <c r="K354" s="46"/>
      <c r="L354" s="47"/>
      <c r="M354" s="47"/>
      <c r="N354" s="48"/>
      <c r="O354" s="46"/>
      <c r="P354" s="47"/>
      <c r="Q354" s="47"/>
      <c r="R354" s="48"/>
      <c r="S354" s="46"/>
      <c r="T354" s="47"/>
      <c r="U354" s="47"/>
      <c r="V354" s="48"/>
      <c r="W354" s="46"/>
      <c r="X354" s="47"/>
      <c r="Y354" s="47"/>
      <c r="Z354" s="48"/>
      <c r="AA354" s="46"/>
      <c r="AB354" s="47"/>
      <c r="AC354" s="47"/>
      <c r="AD354" s="48"/>
      <c r="AE354" s="46"/>
      <c r="AF354" s="47"/>
      <c r="AG354" s="47"/>
      <c r="AH354" s="48"/>
      <c r="AI354" s="46"/>
      <c r="AJ354" s="47"/>
      <c r="AK354" s="47"/>
      <c r="AL354" s="48"/>
      <c r="AM354" s="46"/>
      <c r="AN354" s="47"/>
      <c r="AO354" s="47"/>
      <c r="AP354" s="48"/>
      <c r="AQ354" s="46"/>
      <c r="AR354" s="47"/>
      <c r="AS354" s="47"/>
      <c r="AT354" s="48"/>
      <c r="AU354" s="46"/>
      <c r="AV354" s="47"/>
      <c r="AW354" s="47"/>
      <c r="AX354" s="48"/>
      <c r="AY354" s="49"/>
      <c r="AZ354" s="47"/>
      <c r="BA354" s="47"/>
      <c r="BB354" s="50"/>
      <c r="BC354" s="46"/>
      <c r="BD354" s="47"/>
      <c r="BE354" s="47"/>
      <c r="BF354" s="48"/>
      <c r="BG354" s="49"/>
      <c r="BH354" s="47"/>
      <c r="BI354" s="47"/>
      <c r="BJ354" s="51"/>
      <c r="BK354" s="46"/>
      <c r="BL354" s="47"/>
      <c r="BM354" s="47"/>
      <c r="BN354" s="52"/>
      <c r="BO354" s="49"/>
      <c r="BP354" s="47"/>
      <c r="BQ354" s="47"/>
      <c r="BR354" s="51"/>
      <c r="BS354" s="46"/>
      <c r="BT354" s="47"/>
      <c r="BU354" s="47"/>
      <c r="BV354" s="52"/>
      <c r="BW354" s="49"/>
      <c r="BX354" s="47"/>
      <c r="BY354" s="47"/>
      <c r="BZ354" s="51"/>
      <c r="CA354" s="46"/>
      <c r="CB354" s="47"/>
      <c r="CC354" s="47"/>
      <c r="CD354" s="52"/>
      <c r="CE354" s="49"/>
      <c r="CF354" s="47"/>
      <c r="CG354" s="47"/>
      <c r="CH354" s="51"/>
      <c r="CI354" s="46"/>
      <c r="CJ354" s="47"/>
      <c r="CK354" s="47"/>
      <c r="CL354" s="52"/>
      <c r="CM354" s="49"/>
      <c r="CN354" s="47"/>
      <c r="CO354" s="47"/>
      <c r="CP354" s="51"/>
      <c r="CQ354" s="46"/>
      <c r="CR354" s="47"/>
      <c r="CS354" s="47"/>
      <c r="CT354" s="52"/>
      <c r="CU354" s="49"/>
      <c r="CV354" s="47"/>
      <c r="CW354" s="47"/>
      <c r="CX354" s="51"/>
      <c r="CY354" s="46"/>
      <c r="CZ354" s="47"/>
      <c r="DA354" s="47"/>
      <c r="DB354" s="48"/>
      <c r="DC354" s="49"/>
      <c r="DD354" s="47"/>
      <c r="DE354" s="47"/>
      <c r="DF354" s="50"/>
      <c r="DG354" s="46"/>
      <c r="DH354" s="47"/>
      <c r="DI354" s="47"/>
      <c r="DJ354" s="48"/>
      <c r="DK354" s="49"/>
      <c r="DL354" s="47"/>
      <c r="DM354" s="47"/>
      <c r="DN354" s="51"/>
      <c r="DO354" s="46"/>
      <c r="DP354" s="47"/>
      <c r="DQ354" s="47"/>
      <c r="DR354" s="52"/>
      <c r="DS354" s="49"/>
      <c r="DT354" s="47"/>
      <c r="DU354" s="47"/>
      <c r="DV354" s="51"/>
      <c r="DW354" s="46"/>
      <c r="DX354" s="47"/>
      <c r="DY354" s="47"/>
      <c r="DZ354" s="52"/>
      <c r="EA354" s="49"/>
      <c r="EB354" s="47"/>
      <c r="EC354" s="47"/>
      <c r="ED354" s="51"/>
      <c r="EE354" s="46"/>
      <c r="EF354" s="47"/>
      <c r="EG354" s="47"/>
      <c r="EH354" s="52"/>
      <c r="EI354" s="46"/>
      <c r="EJ354" s="47"/>
      <c r="EK354" s="47"/>
      <c r="EL354" s="50"/>
      <c r="EM354" s="90">
        <f>SUM(C354+G354+K354+O354+S354+W354+AA354+AE354+AI354+AM354+AQ354+AU354+AY354+BC354+BG354+BK354+BO354+BS354+BW354+CA354+CE354+CI354+CM354+CQ354+CU354+CY354+DC354+DG354+DK354+DO354+DS354+DW354+EA354+EE354+EI354)</f>
        <v>0</v>
      </c>
      <c r="EN354" s="91">
        <f>(D354+H354+L354+P354+T354+X354+AB354+AF354+AJ354+AN354+AR354+AV354+AZ354+BD354+BH354+BL354+BP354+BT354+BX354+CB354+CF354+CJ354+CN354+CR354+CV354+CZ354+DD354+DH354+DL354+DP354+DT354+DX354+EB354+EF354+EJ354)</f>
        <v>0</v>
      </c>
      <c r="EO354" s="92" t="e">
        <f>(EM354/(EN354+EM354)*100)</f>
        <v>#DIV/0!</v>
      </c>
      <c r="EP354" s="93">
        <f>(F354+J354+N354+R354+V354+Z354+AD354+AH354+AL354+AP354+AT354+AX354+BB354+BF354+BJ354+BN354+BR354+BV354+BZ354+CD354+CH354+CL354+CP354+CT354+CX354+DB354+DF354+DJ354+DN354+DR354+DV354+DZ354+ED354+EH354+EL354)</f>
        <v>0</v>
      </c>
      <c r="EQ354" s="94">
        <f>COUNTIF(C354:EL354,"1.m")</f>
        <v>0</v>
      </c>
      <c r="ER354" s="94">
        <f>COUNTIF(C354:EL354,"2.m")</f>
        <v>0</v>
      </c>
      <c r="ES354" s="94">
        <f>COUNTIF(C354:EL354,"3.m")</f>
        <v>0</v>
      </c>
      <c r="ET354" s="95">
        <f>COUNTIF(C354:EL354,"4.m")</f>
        <v>0</v>
      </c>
      <c r="EU354" s="96">
        <f>COUNTIF(C354:EL354,"5.m")</f>
        <v>0</v>
      </c>
    </row>
    <row r="355" spans="1:151" ht="15" thickTop="1" x14ac:dyDescent="0.3">
      <c r="A355" s="2"/>
      <c r="B355" s="3"/>
      <c r="C355" s="4"/>
      <c r="D355" s="4"/>
      <c r="E355" s="4"/>
      <c r="F355" s="8"/>
      <c r="G355" s="4"/>
      <c r="H355" s="4"/>
      <c r="I355" s="4"/>
      <c r="J355" s="8"/>
      <c r="K355" s="4"/>
      <c r="L355" s="4"/>
      <c r="M355" s="4"/>
      <c r="N355" s="8"/>
      <c r="O355" s="4"/>
      <c r="P355" s="4"/>
      <c r="Q355" s="4"/>
      <c r="R355" s="8"/>
      <c r="S355" s="4"/>
      <c r="T355" s="4"/>
      <c r="U355" s="4"/>
      <c r="V355" s="8"/>
      <c r="W355" s="4"/>
      <c r="X355" s="4"/>
      <c r="Y355" s="4"/>
      <c r="Z355" s="8"/>
      <c r="AA355" s="4"/>
      <c r="AB355" s="4"/>
      <c r="AC355" s="4"/>
      <c r="AD355" s="8"/>
      <c r="AE355" s="4"/>
      <c r="AF355" s="4"/>
      <c r="AG355" s="4"/>
      <c r="AH355" s="8"/>
      <c r="AI355" s="4"/>
      <c r="AJ355" s="4"/>
      <c r="AK355" s="4"/>
      <c r="AL355" s="8"/>
      <c r="AM355" s="4"/>
      <c r="AN355" s="4"/>
      <c r="AO355" s="4"/>
      <c r="AP355" s="8"/>
      <c r="AQ355" s="4"/>
      <c r="AR355" s="4"/>
      <c r="AS355" s="4"/>
      <c r="AT355" s="8"/>
      <c r="AU355" s="4"/>
      <c r="AV355" s="4"/>
      <c r="AW355" s="4"/>
      <c r="AX355" s="8"/>
      <c r="AY355" s="4"/>
      <c r="AZ355" s="4"/>
      <c r="BA355" s="4"/>
      <c r="BB355" s="8"/>
      <c r="BC355" s="4"/>
      <c r="BD355" s="4"/>
      <c r="BE355" s="4"/>
      <c r="BF355" s="8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8"/>
      <c r="DC355" s="4"/>
      <c r="DD355" s="4"/>
      <c r="DE355" s="4"/>
      <c r="DF355" s="8"/>
      <c r="DG355" s="4"/>
      <c r="DH355" s="4"/>
      <c r="DI355" s="4"/>
      <c r="DJ355" s="8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8"/>
      <c r="EM355" s="81"/>
      <c r="EN355" s="81"/>
      <c r="EO355" s="82"/>
      <c r="EP355" s="83"/>
      <c r="EQ355" s="84"/>
      <c r="ER355" s="84"/>
      <c r="ES355" s="84"/>
      <c r="ET355" s="85"/>
      <c r="EU355" s="85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9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7"/>
      <c r="EU364" s="17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9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20"/>
      <c r="L473" s="20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  <row r="476" spans="1:151" x14ac:dyDescent="0.3">
      <c r="A476" s="5"/>
      <c r="B476" s="6"/>
      <c r="C476" s="7"/>
      <c r="D476" s="7"/>
      <c r="E476" s="7"/>
      <c r="F476" s="9"/>
      <c r="G476" s="7"/>
      <c r="H476" s="7"/>
      <c r="I476" s="7"/>
      <c r="J476" s="9"/>
      <c r="K476" s="7"/>
      <c r="L476" s="7"/>
      <c r="M476" s="7"/>
      <c r="N476" s="9"/>
      <c r="O476" s="7"/>
      <c r="P476" s="7"/>
      <c r="Q476" s="7"/>
      <c r="R476" s="9"/>
      <c r="S476" s="7"/>
      <c r="T476" s="7"/>
      <c r="U476" s="7"/>
      <c r="V476" s="9"/>
      <c r="W476" s="7"/>
      <c r="X476" s="7"/>
      <c r="Y476" s="7"/>
      <c r="Z476" s="9"/>
      <c r="AA476" s="7"/>
      <c r="AB476" s="7"/>
      <c r="AC476" s="7"/>
      <c r="AD476" s="9"/>
      <c r="AE476" s="7"/>
      <c r="AF476" s="7"/>
      <c r="AG476" s="7"/>
      <c r="AH476" s="9"/>
      <c r="AI476" s="7"/>
      <c r="AJ476" s="7"/>
      <c r="AK476" s="7"/>
      <c r="AL476" s="9"/>
      <c r="AM476" s="7"/>
      <c r="AN476" s="7"/>
      <c r="AO476" s="7"/>
      <c r="AP476" s="9"/>
      <c r="AQ476" s="7"/>
      <c r="AR476" s="7"/>
      <c r="AS476" s="7"/>
      <c r="AT476" s="9"/>
      <c r="AU476" s="7"/>
      <c r="AV476" s="7"/>
      <c r="AW476" s="7"/>
      <c r="AX476" s="9"/>
      <c r="AY476" s="7"/>
      <c r="AZ476" s="7"/>
      <c r="BA476" s="7"/>
      <c r="BB476" s="9"/>
      <c r="BC476" s="7"/>
      <c r="BD476" s="7"/>
      <c r="BE476" s="7"/>
      <c r="BF476" s="9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9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9"/>
      <c r="EM476" s="14"/>
      <c r="EN476" s="14"/>
      <c r="EO476" s="15"/>
      <c r="EP476" s="16"/>
      <c r="EQ476" s="17"/>
      <c r="ER476" s="17"/>
      <c r="ES476" s="17"/>
      <c r="ET476" s="19"/>
      <c r="EU476" s="19"/>
    </row>
  </sheetData>
  <sortState ref="A8:EU354">
    <sortCondition descending="1" ref="EP5:EP354"/>
    <sortCondition descending="1" ref="EO5:EO354"/>
  </sortState>
  <mergeCells count="75">
    <mergeCell ref="EM3:EU3"/>
    <mergeCell ref="A1:A4"/>
    <mergeCell ref="B2:B4"/>
    <mergeCell ref="EE3:EH3"/>
    <mergeCell ref="EI3:EL3"/>
    <mergeCell ref="CU3:CX3"/>
    <mergeCell ref="CY3:DB3"/>
    <mergeCell ref="DC3:DF3"/>
    <mergeCell ref="DG3:DJ3"/>
    <mergeCell ref="DK3:DN3"/>
    <mergeCell ref="DO3:DR3"/>
    <mergeCell ref="DS3:DV3"/>
    <mergeCell ref="DW3:DZ3"/>
    <mergeCell ref="EA3:ED3"/>
    <mergeCell ref="BK3:BN3"/>
    <mergeCell ref="EE2:EH2"/>
    <mergeCell ref="CA3:CD3"/>
    <mergeCell ref="CE3:CH3"/>
    <mergeCell ref="EI2:EL2"/>
    <mergeCell ref="CQ2:CT2"/>
    <mergeCell ref="CU2:CX2"/>
    <mergeCell ref="CY2:DB2"/>
    <mergeCell ref="DC2:DF2"/>
    <mergeCell ref="DG2:DJ2"/>
    <mergeCell ref="DK2:DN2"/>
    <mergeCell ref="DO2:DR2"/>
    <mergeCell ref="EA2:ED2"/>
    <mergeCell ref="EM2:EU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AU3:AX3"/>
    <mergeCell ref="BO3:BR3"/>
    <mergeCell ref="BS3:BV3"/>
    <mergeCell ref="BW3:BZ3"/>
    <mergeCell ref="AY3:BB3"/>
    <mergeCell ref="BC3:BF3"/>
    <mergeCell ref="BG3:BJ3"/>
    <mergeCell ref="DW2:DZ2"/>
    <mergeCell ref="BG2:BJ2"/>
    <mergeCell ref="BK2:BN2"/>
    <mergeCell ref="BO2:BR2"/>
    <mergeCell ref="BS2:BV2"/>
    <mergeCell ref="BW2:BZ2"/>
    <mergeCell ref="CA2:CD2"/>
    <mergeCell ref="CE2:CH2"/>
    <mergeCell ref="CI2:CL2"/>
    <mergeCell ref="CM2:CP2"/>
    <mergeCell ref="CI3:CL3"/>
    <mergeCell ref="CM3:CP3"/>
    <mergeCell ref="CQ3:CT3"/>
    <mergeCell ref="B1:EU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BC2:BF2"/>
    <mergeCell ref="DS2:DV2"/>
  </mergeCells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U47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1" sqref="B11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30"/>
      <c r="B1" s="143" t="s">
        <v>218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5"/>
      <c r="EQ1" s="145"/>
      <c r="ER1" s="145"/>
      <c r="ES1" s="145"/>
      <c r="ET1" s="145"/>
      <c r="EU1" s="146"/>
    </row>
    <row r="2" spans="1:151" ht="17.25" customHeight="1" x14ac:dyDescent="0.3">
      <c r="A2" s="126"/>
      <c r="B2" s="147"/>
      <c r="C2" s="134" t="s">
        <v>217</v>
      </c>
      <c r="D2" s="132"/>
      <c r="E2" s="132"/>
      <c r="F2" s="135"/>
      <c r="G2" s="141" t="s">
        <v>273</v>
      </c>
      <c r="H2" s="132"/>
      <c r="I2" s="132"/>
      <c r="J2" s="135"/>
      <c r="K2" s="134" t="s">
        <v>305</v>
      </c>
      <c r="L2" s="132"/>
      <c r="M2" s="132"/>
      <c r="N2" s="135"/>
      <c r="O2" s="134" t="s">
        <v>344</v>
      </c>
      <c r="P2" s="132"/>
      <c r="Q2" s="132"/>
      <c r="R2" s="135"/>
      <c r="S2" s="134" t="s">
        <v>401</v>
      </c>
      <c r="T2" s="132"/>
      <c r="U2" s="132"/>
      <c r="V2" s="135"/>
      <c r="W2" s="134"/>
      <c r="X2" s="132"/>
      <c r="Y2" s="132"/>
      <c r="Z2" s="135"/>
      <c r="AA2" s="134"/>
      <c r="AB2" s="132"/>
      <c r="AC2" s="132"/>
      <c r="AD2" s="135"/>
      <c r="AE2" s="134"/>
      <c r="AF2" s="132"/>
      <c r="AG2" s="132"/>
      <c r="AH2" s="135"/>
      <c r="AI2" s="134"/>
      <c r="AJ2" s="132"/>
      <c r="AK2" s="132"/>
      <c r="AL2" s="135"/>
      <c r="AM2" s="134"/>
      <c r="AN2" s="132"/>
      <c r="AO2" s="132"/>
      <c r="AP2" s="135"/>
      <c r="AQ2" s="134"/>
      <c r="AR2" s="132"/>
      <c r="AS2" s="132"/>
      <c r="AT2" s="135"/>
      <c r="AU2" s="134"/>
      <c r="AV2" s="132"/>
      <c r="AW2" s="132"/>
      <c r="AX2" s="135"/>
      <c r="AY2" s="131"/>
      <c r="AZ2" s="132"/>
      <c r="BA2" s="132"/>
      <c r="BB2" s="133"/>
      <c r="BC2" s="134"/>
      <c r="BD2" s="132"/>
      <c r="BE2" s="132"/>
      <c r="BF2" s="135"/>
      <c r="BG2" s="131"/>
      <c r="BH2" s="132"/>
      <c r="BI2" s="132"/>
      <c r="BJ2" s="133"/>
      <c r="BK2" s="134"/>
      <c r="BL2" s="132"/>
      <c r="BM2" s="139"/>
      <c r="BN2" s="142"/>
      <c r="BO2" s="131"/>
      <c r="BP2" s="132"/>
      <c r="BQ2" s="139"/>
      <c r="BR2" s="140"/>
      <c r="BS2" s="134"/>
      <c r="BT2" s="132"/>
      <c r="BU2" s="139"/>
      <c r="BV2" s="142"/>
      <c r="BW2" s="131"/>
      <c r="BX2" s="132"/>
      <c r="BY2" s="132"/>
      <c r="BZ2" s="133"/>
      <c r="CA2" s="141"/>
      <c r="CB2" s="132"/>
      <c r="CC2" s="139"/>
      <c r="CD2" s="142"/>
      <c r="CE2" s="131"/>
      <c r="CF2" s="132"/>
      <c r="CG2" s="132"/>
      <c r="CH2" s="133"/>
      <c r="CI2" s="134"/>
      <c r="CJ2" s="132"/>
      <c r="CK2" s="132"/>
      <c r="CL2" s="135"/>
      <c r="CM2" s="131"/>
      <c r="CN2" s="132"/>
      <c r="CO2" s="139"/>
      <c r="CP2" s="140"/>
      <c r="CQ2" s="134"/>
      <c r="CR2" s="132"/>
      <c r="CS2" s="139"/>
      <c r="CT2" s="142"/>
      <c r="CU2" s="131"/>
      <c r="CV2" s="132"/>
      <c r="CW2" s="139"/>
      <c r="CX2" s="140"/>
      <c r="CY2" s="134"/>
      <c r="CZ2" s="132"/>
      <c r="DA2" s="132"/>
      <c r="DB2" s="135"/>
      <c r="DC2" s="131"/>
      <c r="DD2" s="132"/>
      <c r="DE2" s="132"/>
      <c r="DF2" s="133"/>
      <c r="DG2" s="134"/>
      <c r="DH2" s="132"/>
      <c r="DI2" s="132"/>
      <c r="DJ2" s="135"/>
      <c r="DK2" s="131"/>
      <c r="DL2" s="132"/>
      <c r="DM2" s="132"/>
      <c r="DN2" s="133"/>
      <c r="DO2" s="134"/>
      <c r="DP2" s="132"/>
      <c r="DQ2" s="132"/>
      <c r="DR2" s="135"/>
      <c r="DS2" s="131"/>
      <c r="DT2" s="132"/>
      <c r="DU2" s="132"/>
      <c r="DV2" s="133"/>
      <c r="DW2" s="134"/>
      <c r="DX2" s="132"/>
      <c r="DY2" s="132"/>
      <c r="DZ2" s="135"/>
      <c r="EA2" s="131"/>
      <c r="EB2" s="132"/>
      <c r="EC2" s="132"/>
      <c r="ED2" s="133"/>
      <c r="EE2" s="134"/>
      <c r="EF2" s="132"/>
      <c r="EG2" s="132"/>
      <c r="EH2" s="135"/>
      <c r="EI2" s="134"/>
      <c r="EJ2" s="132"/>
      <c r="EK2" s="132"/>
      <c r="EL2" s="133"/>
      <c r="EM2" s="136"/>
      <c r="EN2" s="137"/>
      <c r="EO2" s="137"/>
      <c r="EP2" s="137"/>
      <c r="EQ2" s="137"/>
      <c r="ER2" s="137"/>
      <c r="ES2" s="137"/>
      <c r="ET2" s="137"/>
      <c r="EU2" s="138"/>
    </row>
    <row r="3" spans="1:151" ht="93.75" customHeight="1" x14ac:dyDescent="0.3">
      <c r="A3" s="126"/>
      <c r="B3" s="128"/>
      <c r="C3" s="111" t="s">
        <v>0</v>
      </c>
      <c r="D3" s="109"/>
      <c r="E3" s="109"/>
      <c r="F3" s="112"/>
      <c r="G3" s="111" t="s">
        <v>288</v>
      </c>
      <c r="H3" s="109"/>
      <c r="I3" s="109"/>
      <c r="J3" s="112"/>
      <c r="K3" s="111" t="s">
        <v>0</v>
      </c>
      <c r="L3" s="109"/>
      <c r="M3" s="109"/>
      <c r="N3" s="112"/>
      <c r="O3" s="111" t="s">
        <v>345</v>
      </c>
      <c r="P3" s="109"/>
      <c r="Q3" s="109"/>
      <c r="R3" s="112"/>
      <c r="S3" s="111" t="s">
        <v>423</v>
      </c>
      <c r="T3" s="109"/>
      <c r="U3" s="109"/>
      <c r="V3" s="112"/>
      <c r="W3" s="111"/>
      <c r="X3" s="109"/>
      <c r="Y3" s="109"/>
      <c r="Z3" s="112"/>
      <c r="AA3" s="111"/>
      <c r="AB3" s="109"/>
      <c r="AC3" s="109"/>
      <c r="AD3" s="112"/>
      <c r="AE3" s="111"/>
      <c r="AF3" s="109"/>
      <c r="AG3" s="109"/>
      <c r="AH3" s="112"/>
      <c r="AI3" s="111"/>
      <c r="AJ3" s="109"/>
      <c r="AK3" s="109"/>
      <c r="AL3" s="112"/>
      <c r="AM3" s="111"/>
      <c r="AN3" s="109"/>
      <c r="AO3" s="109"/>
      <c r="AP3" s="112"/>
      <c r="AQ3" s="111"/>
      <c r="AR3" s="109"/>
      <c r="AS3" s="109"/>
      <c r="AT3" s="112"/>
      <c r="AU3" s="111"/>
      <c r="AV3" s="109"/>
      <c r="AW3" s="109"/>
      <c r="AX3" s="112"/>
      <c r="AY3" s="108"/>
      <c r="AZ3" s="109"/>
      <c r="BA3" s="109"/>
      <c r="BB3" s="110"/>
      <c r="BC3" s="111"/>
      <c r="BD3" s="109"/>
      <c r="BE3" s="109"/>
      <c r="BF3" s="112"/>
      <c r="BG3" s="108"/>
      <c r="BH3" s="109"/>
      <c r="BI3" s="109"/>
      <c r="BJ3" s="110"/>
      <c r="BK3" s="111"/>
      <c r="BL3" s="109"/>
      <c r="BM3" s="116"/>
      <c r="BN3" s="118"/>
      <c r="BO3" s="108"/>
      <c r="BP3" s="109"/>
      <c r="BQ3" s="116"/>
      <c r="BR3" s="117"/>
      <c r="BS3" s="111"/>
      <c r="BT3" s="109"/>
      <c r="BU3" s="116"/>
      <c r="BV3" s="118"/>
      <c r="BW3" s="108"/>
      <c r="BX3" s="109"/>
      <c r="BY3" s="109"/>
      <c r="BZ3" s="110"/>
      <c r="CA3" s="111"/>
      <c r="CB3" s="109"/>
      <c r="CC3" s="116"/>
      <c r="CD3" s="118"/>
      <c r="CE3" s="108"/>
      <c r="CF3" s="109"/>
      <c r="CG3" s="109"/>
      <c r="CH3" s="110"/>
      <c r="CI3" s="111"/>
      <c r="CJ3" s="109"/>
      <c r="CK3" s="109"/>
      <c r="CL3" s="112"/>
      <c r="CM3" s="108"/>
      <c r="CN3" s="109"/>
      <c r="CO3" s="116"/>
      <c r="CP3" s="117"/>
      <c r="CQ3" s="111"/>
      <c r="CR3" s="109"/>
      <c r="CS3" s="116"/>
      <c r="CT3" s="118"/>
      <c r="CU3" s="108"/>
      <c r="CV3" s="109"/>
      <c r="CW3" s="116"/>
      <c r="CX3" s="117"/>
      <c r="CY3" s="111"/>
      <c r="CZ3" s="109"/>
      <c r="DA3" s="109"/>
      <c r="DB3" s="112"/>
      <c r="DC3" s="108"/>
      <c r="DD3" s="109"/>
      <c r="DE3" s="109"/>
      <c r="DF3" s="110"/>
      <c r="DG3" s="111"/>
      <c r="DH3" s="109"/>
      <c r="DI3" s="109"/>
      <c r="DJ3" s="112"/>
      <c r="DK3" s="108"/>
      <c r="DL3" s="109"/>
      <c r="DM3" s="109"/>
      <c r="DN3" s="110"/>
      <c r="DO3" s="111"/>
      <c r="DP3" s="109"/>
      <c r="DQ3" s="109"/>
      <c r="DR3" s="112"/>
      <c r="DS3" s="108"/>
      <c r="DT3" s="109"/>
      <c r="DU3" s="109"/>
      <c r="DV3" s="110"/>
      <c r="DW3" s="111"/>
      <c r="DX3" s="109"/>
      <c r="DY3" s="109"/>
      <c r="DZ3" s="112"/>
      <c r="EA3" s="108"/>
      <c r="EB3" s="109"/>
      <c r="EC3" s="109"/>
      <c r="ED3" s="110"/>
      <c r="EE3" s="111"/>
      <c r="EF3" s="109"/>
      <c r="EG3" s="109"/>
      <c r="EH3" s="112"/>
      <c r="EI3" s="111"/>
      <c r="EJ3" s="109"/>
      <c r="EK3" s="109"/>
      <c r="EL3" s="110"/>
      <c r="EM3" s="122" t="s">
        <v>1</v>
      </c>
      <c r="EN3" s="123"/>
      <c r="EO3" s="123"/>
      <c r="EP3" s="123"/>
      <c r="EQ3" s="123"/>
      <c r="ER3" s="123"/>
      <c r="ES3" s="123"/>
      <c r="ET3" s="123"/>
      <c r="EU3" s="124"/>
    </row>
    <row r="4" spans="1:151" ht="42" customHeight="1" thickBot="1" x14ac:dyDescent="0.35">
      <c r="A4" s="127"/>
      <c r="B4" s="129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80" t="s">
        <v>4</v>
      </c>
      <c r="EM4" s="86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87" t="s">
        <v>11</v>
      </c>
    </row>
    <row r="5" spans="1:151" ht="19.95" customHeight="1" thickTop="1" x14ac:dyDescent="0.3">
      <c r="A5" s="73">
        <v>1</v>
      </c>
      <c r="B5" s="75" t="s">
        <v>263</v>
      </c>
      <c r="C5" s="25">
        <v>3</v>
      </c>
      <c r="D5" s="26">
        <v>0</v>
      </c>
      <c r="E5" s="26" t="s">
        <v>219</v>
      </c>
      <c r="F5" s="27">
        <v>11</v>
      </c>
      <c r="G5" s="25"/>
      <c r="H5" s="26"/>
      <c r="I5" s="26"/>
      <c r="J5" s="27"/>
      <c r="K5" s="25">
        <v>3</v>
      </c>
      <c r="L5" s="26">
        <v>0</v>
      </c>
      <c r="M5" s="26" t="s">
        <v>219</v>
      </c>
      <c r="N5" s="27">
        <v>11</v>
      </c>
      <c r="O5" s="25">
        <v>2</v>
      </c>
      <c r="P5" s="26">
        <v>1</v>
      </c>
      <c r="Q5" s="26" t="s">
        <v>12</v>
      </c>
      <c r="R5" s="27">
        <v>7</v>
      </c>
      <c r="S5" s="25">
        <v>2</v>
      </c>
      <c r="T5" s="26">
        <v>1</v>
      </c>
      <c r="U5" s="26" t="s">
        <v>12</v>
      </c>
      <c r="V5" s="27">
        <v>6</v>
      </c>
      <c r="W5" s="25"/>
      <c r="X5" s="26"/>
      <c r="Y5" s="26"/>
      <c r="Z5" s="27"/>
      <c r="AA5" s="25"/>
      <c r="AB5" s="26"/>
      <c r="AC5" s="26"/>
      <c r="AD5" s="27"/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30"/>
      <c r="BO5" s="28"/>
      <c r="BP5" s="26"/>
      <c r="BQ5" s="26"/>
      <c r="BR5" s="31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27"/>
      <c r="CM5" s="28"/>
      <c r="CN5" s="26"/>
      <c r="CO5" s="26"/>
      <c r="CP5" s="29"/>
      <c r="CQ5" s="25"/>
      <c r="CR5" s="26"/>
      <c r="CS5" s="26"/>
      <c r="CT5" s="27"/>
      <c r="CU5" s="28"/>
      <c r="CV5" s="26"/>
      <c r="CW5" s="26"/>
      <c r="CX5" s="29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31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27"/>
      <c r="EI5" s="25"/>
      <c r="EJ5" s="26"/>
      <c r="EK5" s="26"/>
      <c r="EL5" s="29"/>
      <c r="EM5" s="88">
        <f>SUM(C5+G5+K5+O5+S5+W5+AA5+AE5+AI5+AM5+AQ5+AU5+AY5+BC5+BG5+BK5+BO5+BS5+BW5+CA5+CE5+CI5+CM5+CQ5+CU5+CY5+DC5+DG5+DK5+DO5+DS5+DW5+EA5+EE5+EI5)</f>
        <v>10</v>
      </c>
      <c r="EN5" s="60">
        <f>(D5+H5+L5+P5+T5+X5+AB5+AF5+AJ5+AN5+AR5+AV5+AZ5+BD5+BH5+BL5+BP5+BT5+BX5+CB5+CF5+CJ5+CN5+CR5+CV5+CZ5+DD5+DH5+DL5+DP5+DT5+DX5+EB5+EF5+EJ5)</f>
        <v>2</v>
      </c>
      <c r="EO5" s="61">
        <f>(EM5/(EN5+EM5)*100)</f>
        <v>83.333333333333343</v>
      </c>
      <c r="EP5" s="62">
        <f>(F5+J5+N5+R5+V5+Z5+AD5+AH5+AL5+AP5+AT5+AX5+BB5+BF5+BJ5+BN5+BR5+BV5+BZ5+CD5+CH5+CL5+CP5+CT5+CX5+DB5+DF5+DJ5+DN5+DR5+DV5+DZ5+ED5+EH5+EL5)</f>
        <v>35</v>
      </c>
      <c r="EQ5" s="63">
        <f>COUNTIF(C5:EL5,"1.m")</f>
        <v>2</v>
      </c>
      <c r="ER5" s="63">
        <f>COUNTIF(C5:EL5,"2.m")</f>
        <v>2</v>
      </c>
      <c r="ES5" s="63">
        <f>COUNTIF(C5:EL5,"3.m")</f>
        <v>0</v>
      </c>
      <c r="ET5" s="64">
        <f>COUNTIF(C5:EL5,"4.m")</f>
        <v>0</v>
      </c>
      <c r="EU5" s="89">
        <f>COUNTIF(C5:EL5,"5.m")</f>
        <v>0</v>
      </c>
    </row>
    <row r="6" spans="1:151" ht="19.95" customHeight="1" x14ac:dyDescent="0.3">
      <c r="A6" s="73">
        <v>2</v>
      </c>
      <c r="B6" s="76" t="s">
        <v>272</v>
      </c>
      <c r="C6" s="33">
        <v>3</v>
      </c>
      <c r="D6" s="34">
        <v>0</v>
      </c>
      <c r="E6" s="34" t="s">
        <v>219</v>
      </c>
      <c r="F6" s="35">
        <v>11</v>
      </c>
      <c r="G6" s="33"/>
      <c r="H6" s="34"/>
      <c r="I6" s="34"/>
      <c r="J6" s="35"/>
      <c r="K6" s="33">
        <v>2</v>
      </c>
      <c r="L6" s="34">
        <v>1</v>
      </c>
      <c r="M6" s="34" t="s">
        <v>219</v>
      </c>
      <c r="N6" s="35">
        <v>8</v>
      </c>
      <c r="O6" s="33">
        <v>3</v>
      </c>
      <c r="P6" s="34">
        <v>1</v>
      </c>
      <c r="Q6" s="34" t="s">
        <v>12</v>
      </c>
      <c r="R6" s="35">
        <v>10</v>
      </c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8"/>
      <c r="BO6" s="36"/>
      <c r="BP6" s="34"/>
      <c r="BQ6" s="34"/>
      <c r="BR6" s="39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8"/>
      <c r="CM6" s="36"/>
      <c r="CN6" s="34"/>
      <c r="CO6" s="34"/>
      <c r="CP6" s="39"/>
      <c r="CQ6" s="33"/>
      <c r="CR6" s="34"/>
      <c r="CS6" s="34"/>
      <c r="CT6" s="38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37"/>
      <c r="EM6" s="88">
        <f>SUM(C6+G6+K6+O6+S6+W6+AA6+AE6+AI6+AM6+AQ6+AU6+AY6+BC6+BG6+BK6+BO6+BS6+BW6+CA6+CE6+CI6+CM6+CQ6+CU6+CY6+DC6+DG6+DK6+DO6+DS6+DW6+EA6+EE6+EI6)</f>
        <v>8</v>
      </c>
      <c r="EN6" s="60">
        <f>(D6+H6+L6+P6+T6+X6+AB6+AF6+AJ6+AN6+AR6+AV6+AZ6+BD6+BH6+BL6+BP6+BT6+BX6+CB6+CF6+CJ6+CN6+CR6+CV6+CZ6+DD6+DH6+DL6+DP6+DT6+DX6+EB6+EF6+EJ6)</f>
        <v>2</v>
      </c>
      <c r="EO6" s="61">
        <f>(EM6/(EN6+EM6)*100)</f>
        <v>80</v>
      </c>
      <c r="EP6" s="62">
        <f>(F6+J6+N6+R6+V6+Z6+AD6+AH6+AL6+AP6+AT6+AX6+BB6+BF6+BJ6+BN6+BR6+BV6+BZ6+CD6+CH6+CL6+CP6+CT6+CX6+DB6+DF6+DJ6+DN6+DR6+DV6+DZ6+ED6+EH6+EL6)</f>
        <v>29</v>
      </c>
      <c r="EQ6" s="63">
        <f>COUNTIF(C6:EL6,"1.m")</f>
        <v>2</v>
      </c>
      <c r="ER6" s="63">
        <f>COUNTIF(C6:EL6,"2.m")</f>
        <v>1</v>
      </c>
      <c r="ES6" s="63">
        <f>COUNTIF(C6:EL6,"3.m")</f>
        <v>0</v>
      </c>
      <c r="ET6" s="64">
        <f>COUNTIF(C6:EL6,"4.m")</f>
        <v>0</v>
      </c>
      <c r="EU6" s="89">
        <f>COUNTIF(C6:EL6,"5.m")</f>
        <v>0</v>
      </c>
    </row>
    <row r="7" spans="1:151" ht="19.95" customHeight="1" x14ac:dyDescent="0.3">
      <c r="A7" s="73">
        <v>3</v>
      </c>
      <c r="B7" s="76" t="s">
        <v>329</v>
      </c>
      <c r="C7" s="33"/>
      <c r="D7" s="34"/>
      <c r="E7" s="34"/>
      <c r="F7" s="35"/>
      <c r="G7" s="33"/>
      <c r="H7" s="34"/>
      <c r="I7" s="34"/>
      <c r="J7" s="35"/>
      <c r="K7" s="33">
        <v>3</v>
      </c>
      <c r="L7" s="34">
        <v>0</v>
      </c>
      <c r="M7" s="34" t="s">
        <v>219</v>
      </c>
      <c r="N7" s="35">
        <v>11</v>
      </c>
      <c r="O7" s="33">
        <v>4</v>
      </c>
      <c r="P7" s="34">
        <v>0</v>
      </c>
      <c r="Q7" s="34" t="s">
        <v>219</v>
      </c>
      <c r="R7" s="35">
        <v>13</v>
      </c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8"/>
      <c r="BO7" s="36"/>
      <c r="BP7" s="34"/>
      <c r="BQ7" s="34"/>
      <c r="BR7" s="39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9"/>
      <c r="CQ7" s="33"/>
      <c r="CR7" s="34"/>
      <c r="CS7" s="34"/>
      <c r="CT7" s="38"/>
      <c r="CU7" s="36"/>
      <c r="CV7" s="34"/>
      <c r="CW7" s="34"/>
      <c r="CX7" s="39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9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5"/>
      <c r="EI7" s="33"/>
      <c r="EJ7" s="34"/>
      <c r="EK7" s="34"/>
      <c r="EL7" s="37"/>
      <c r="EM7" s="88">
        <f>SUM(C7+G7+K7+O7+S7+W7+AA7+AE7+AI7+AM7+AQ7+AU7+AY7+BC7+BG7+BK7+BO7+BS7+BW7+CA7+CE7+CI7+CM7+CQ7+CU7+CY7+DC7+DG7+DK7+DO7+DS7+DW7+EA7+EE7+EI7)</f>
        <v>7</v>
      </c>
      <c r="EN7" s="60">
        <f>(D7+H7+L7+P7+T7+X7+AB7+AF7+AJ7+AN7+AR7+AV7+AZ7+BD7+BH7+BL7+BP7+BT7+BX7+CB7+CF7+CJ7+CN7+CR7+CV7+CZ7+DD7+DH7+DL7+DP7+DT7+DX7+EB7+EF7+EJ7)</f>
        <v>0</v>
      </c>
      <c r="EO7" s="61">
        <f>(EM7/(EN7+EM7)*100)</f>
        <v>100</v>
      </c>
      <c r="EP7" s="62">
        <f>(F7+J7+N7+R7+V7+Z7+AD7+AH7+AL7+AP7+AT7+AX7+BB7+BF7+BJ7+BN7+BR7+BV7+BZ7+CD7+CH7+CL7+CP7+CT7+CX7+DB7+DF7+DJ7+DN7+DR7+DV7+DZ7+ED7+EH7+EL7)</f>
        <v>24</v>
      </c>
      <c r="EQ7" s="63">
        <f>COUNTIF(C7:EL7,"1.m")</f>
        <v>2</v>
      </c>
      <c r="ER7" s="63">
        <f>COUNTIF(C7:EL7,"2.m")</f>
        <v>0</v>
      </c>
      <c r="ES7" s="63">
        <f>COUNTIF(C7:EL7,"3.m")</f>
        <v>0</v>
      </c>
      <c r="ET7" s="64">
        <f>COUNTIF(C7:EL7,"4.m")</f>
        <v>0</v>
      </c>
      <c r="EU7" s="89">
        <f>COUNTIF(C7:EL7,"5.m")</f>
        <v>0</v>
      </c>
    </row>
    <row r="8" spans="1:151" ht="19.95" customHeight="1" x14ac:dyDescent="0.3">
      <c r="A8" s="73">
        <v>4</v>
      </c>
      <c r="B8" s="76" t="s">
        <v>235</v>
      </c>
      <c r="C8" s="33">
        <v>2</v>
      </c>
      <c r="D8" s="34">
        <v>0</v>
      </c>
      <c r="E8" s="34" t="s">
        <v>219</v>
      </c>
      <c r="F8" s="35">
        <v>8</v>
      </c>
      <c r="G8" s="33">
        <v>2</v>
      </c>
      <c r="H8" s="34">
        <v>0</v>
      </c>
      <c r="I8" s="34" t="s">
        <v>219</v>
      </c>
      <c r="J8" s="35">
        <v>3</v>
      </c>
      <c r="K8" s="33"/>
      <c r="L8" s="34"/>
      <c r="M8" s="34"/>
      <c r="N8" s="35"/>
      <c r="O8" s="33">
        <v>1</v>
      </c>
      <c r="P8" s="34">
        <v>2</v>
      </c>
      <c r="Q8" s="34" t="s">
        <v>12</v>
      </c>
      <c r="R8" s="35">
        <v>4</v>
      </c>
      <c r="S8" s="33">
        <v>2</v>
      </c>
      <c r="T8" s="34">
        <v>1</v>
      </c>
      <c r="U8" s="34" t="s">
        <v>12</v>
      </c>
      <c r="V8" s="35">
        <v>6</v>
      </c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5"/>
      <c r="BO8" s="36"/>
      <c r="BP8" s="34"/>
      <c r="BQ8" s="34"/>
      <c r="BR8" s="37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8"/>
      <c r="CM8" s="36"/>
      <c r="CN8" s="34"/>
      <c r="CO8" s="34"/>
      <c r="CP8" s="39"/>
      <c r="CQ8" s="33"/>
      <c r="CR8" s="34"/>
      <c r="CS8" s="34"/>
      <c r="CT8" s="38"/>
      <c r="CU8" s="36"/>
      <c r="CV8" s="34"/>
      <c r="CW8" s="34"/>
      <c r="CX8" s="39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8"/>
      <c r="EI8" s="33"/>
      <c r="EJ8" s="34"/>
      <c r="EK8" s="34"/>
      <c r="EL8" s="37"/>
      <c r="EM8" s="88">
        <f>SUM(C8+G8+K8+O8+S8+W8+AA8+AE8+AI8+AM8+AQ8+AU8+AY8+BC8+BG8+BK8+BO8+BS8+BW8+CA8+CE8+CI8+CM8+CQ8+CU8+CY8+DC8+DG8+DK8+DO8+DS8+DW8+EA8+EE8+EI8)</f>
        <v>7</v>
      </c>
      <c r="EN8" s="60">
        <f>(D8+H8+L8+P8+T8+X8+AB8+AF8+AJ8+AN8+AR8+AV8+AZ8+BD8+BH8+BL8+BP8+BT8+BX8+CB8+CF8+CJ8+CN8+CR8+CV8+CZ8+DD8+DH8+DL8+DP8+DT8+DX8+EB8+EF8+EJ8)</f>
        <v>3</v>
      </c>
      <c r="EO8" s="61">
        <f>(EM8/(EN8+EM8)*100)</f>
        <v>70</v>
      </c>
      <c r="EP8" s="62">
        <f>(F8+J8+N8+R8+V8+Z8+AD8+AH8+AL8+AP8+AT8+AX8+BB8+BF8+BJ8+BN8+BR8+BV8+BZ8+CD8+CH8+CL8+CP8+CT8+CX8+DB8+DF8+DJ8+DN8+DR8+DV8+DZ8+ED8+EH8+EL8)</f>
        <v>21</v>
      </c>
      <c r="EQ8" s="63">
        <f>COUNTIF(C8:EL8,"1.m")</f>
        <v>2</v>
      </c>
      <c r="ER8" s="63">
        <f>COUNTIF(C8:EL8,"2.m")</f>
        <v>2</v>
      </c>
      <c r="ES8" s="63">
        <f>COUNTIF(C8:EL8,"3.m")</f>
        <v>0</v>
      </c>
      <c r="ET8" s="64">
        <f>COUNTIF(C8:EL8,"4.m")</f>
        <v>0</v>
      </c>
      <c r="EU8" s="89">
        <f>COUNTIF(C8:EL8,"5.m")</f>
        <v>0</v>
      </c>
    </row>
    <row r="9" spans="1:151" ht="19.95" customHeight="1" x14ac:dyDescent="0.3">
      <c r="A9" s="73">
        <v>5</v>
      </c>
      <c r="B9" s="76" t="s">
        <v>225</v>
      </c>
      <c r="C9" s="33">
        <v>3</v>
      </c>
      <c r="D9" s="34">
        <v>0</v>
      </c>
      <c r="E9" s="34" t="s">
        <v>219</v>
      </c>
      <c r="F9" s="35">
        <v>11</v>
      </c>
      <c r="G9" s="33"/>
      <c r="H9" s="34"/>
      <c r="I9" s="34"/>
      <c r="J9" s="35"/>
      <c r="K9" s="33">
        <v>2</v>
      </c>
      <c r="L9" s="34">
        <v>0</v>
      </c>
      <c r="M9" s="34" t="s">
        <v>219</v>
      </c>
      <c r="N9" s="35">
        <v>8</v>
      </c>
      <c r="O9" s="33"/>
      <c r="P9" s="34"/>
      <c r="Q9" s="34"/>
      <c r="R9" s="35"/>
      <c r="S9" s="33"/>
      <c r="T9" s="34"/>
      <c r="U9" s="34"/>
      <c r="V9" s="35"/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5"/>
      <c r="BO9" s="36"/>
      <c r="BP9" s="34"/>
      <c r="BQ9" s="34"/>
      <c r="BR9" s="37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9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8"/>
      <c r="EI9" s="33"/>
      <c r="EJ9" s="34"/>
      <c r="EK9" s="34"/>
      <c r="EL9" s="37"/>
      <c r="EM9" s="88">
        <f>SUM(C9+G9+K9+O9+S9+W9+AA9+AE9+AI9+AM9+AQ9+AU9+AY9+BC9+BG9+BK9+BO9+BS9+BW9+CA9+CE9+CI9+CM9+CQ9+CU9+CY9+DC9+DG9+DK9+DO9+DS9+DW9+EA9+EE9+EI9)</f>
        <v>5</v>
      </c>
      <c r="EN9" s="60">
        <f>(D9+H9+L9+P9+T9+X9+AB9+AF9+AJ9+AN9+AR9+AV9+AZ9+BD9+BH9+BL9+BP9+BT9+BX9+CB9+CF9+CJ9+CN9+CR9+CV9+CZ9+DD9+DH9+DL9+DP9+DT9+DX9+EB9+EF9+EJ9)</f>
        <v>0</v>
      </c>
      <c r="EO9" s="61">
        <f>(EM9/(EN9+EM9)*100)</f>
        <v>100</v>
      </c>
      <c r="EP9" s="62">
        <f>(F9+J9+N9+R9+V9+Z9+AD9+AH9+AL9+AP9+AT9+AX9+BB9+BF9+BJ9+BN9+BR9+BV9+BZ9+CD9+CH9+CL9+CP9+CT9+CX9+DB9+DF9+DJ9+DN9+DR9+DV9+DZ9+ED9+EH9+EL9)</f>
        <v>19</v>
      </c>
      <c r="EQ9" s="63">
        <f>COUNTIF(C9:EL9,"1.m")</f>
        <v>2</v>
      </c>
      <c r="ER9" s="63">
        <f>COUNTIF(C9:EL9,"2.m")</f>
        <v>0</v>
      </c>
      <c r="ES9" s="63">
        <f>COUNTIF(C9:EL9,"3.m")</f>
        <v>0</v>
      </c>
      <c r="ET9" s="64">
        <f>COUNTIF(C9:EL9,"4.m")</f>
        <v>0</v>
      </c>
      <c r="EU9" s="89">
        <f>COUNTIF(C9:EL9,"5.m")</f>
        <v>0</v>
      </c>
    </row>
    <row r="10" spans="1:151" ht="19.95" customHeight="1" x14ac:dyDescent="0.3">
      <c r="A10" s="73">
        <v>6</v>
      </c>
      <c r="B10" s="76" t="s">
        <v>268</v>
      </c>
      <c r="C10" s="33">
        <v>3</v>
      </c>
      <c r="D10" s="34">
        <v>0</v>
      </c>
      <c r="E10" s="34" t="s">
        <v>219</v>
      </c>
      <c r="F10" s="35">
        <v>11</v>
      </c>
      <c r="G10" s="33"/>
      <c r="H10" s="34"/>
      <c r="I10" s="34"/>
      <c r="J10" s="35"/>
      <c r="K10" s="33"/>
      <c r="L10" s="34"/>
      <c r="M10" s="34"/>
      <c r="N10" s="35"/>
      <c r="O10" s="33"/>
      <c r="P10" s="34"/>
      <c r="Q10" s="34"/>
      <c r="R10" s="35"/>
      <c r="S10" s="33">
        <v>3</v>
      </c>
      <c r="T10" s="34">
        <v>0</v>
      </c>
      <c r="U10" s="34" t="s">
        <v>219</v>
      </c>
      <c r="V10" s="35">
        <v>8</v>
      </c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34"/>
      <c r="BN10" s="35"/>
      <c r="BO10" s="36"/>
      <c r="BP10" s="34"/>
      <c r="BQ10" s="34"/>
      <c r="BR10" s="39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8"/>
      <c r="CM10" s="36"/>
      <c r="CN10" s="34"/>
      <c r="CO10" s="34"/>
      <c r="CP10" s="39"/>
      <c r="CQ10" s="33"/>
      <c r="CR10" s="34"/>
      <c r="CS10" s="34"/>
      <c r="CT10" s="38"/>
      <c r="CU10" s="36"/>
      <c r="CV10" s="34"/>
      <c r="CW10" s="34"/>
      <c r="CX10" s="39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9"/>
      <c r="DO10" s="33"/>
      <c r="DP10" s="34"/>
      <c r="DQ10" s="34"/>
      <c r="DR10" s="38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37"/>
      <c r="EM10" s="88">
        <f>SUM(C10+G10+K10+O10+S10+W10+AA10+AE10+AI10+AM10+AQ10+AU10+AY10+BC10+BG10+BK10+BO10+BS10+BW10+CA10+CE10+CI10+CM10+CQ10+CU10+CY10+DC10+DG10+DK10+DO10+DS10+DW10+EA10+EE10+EI10)</f>
        <v>6</v>
      </c>
      <c r="EN10" s="60">
        <f>(D10+H10+L10+P10+T10+X10+AB10+AF10+AJ10+AN10+AR10+AV10+AZ10+BD10+BH10+BL10+BP10+BT10+BX10+CB10+CF10+CJ10+CN10+CR10+CV10+CZ10+DD10+DH10+DL10+DP10+DT10+DX10+EB10+EF10+EJ10)</f>
        <v>0</v>
      </c>
      <c r="EO10" s="61">
        <f>(EM10/(EN10+EM10)*100)</f>
        <v>100</v>
      </c>
      <c r="EP10" s="62">
        <f>(F10+J10+N10+R10+V10+Z10+AD10+AH10+AL10+AP10+AT10+AX10+BB10+BF10+BJ10+BN10+BR10+BV10+BZ10+CD10+CH10+CL10+CP10+CT10+CX10+DB10+DF10+DJ10+DN10+DR10+DV10+DZ10+ED10+EH10+EL10)</f>
        <v>19</v>
      </c>
      <c r="EQ10" s="63">
        <f>COUNTIF(C10:EL10,"1.m")</f>
        <v>2</v>
      </c>
      <c r="ER10" s="63">
        <f>COUNTIF(C10:EL10,"2.m")</f>
        <v>0</v>
      </c>
      <c r="ES10" s="63">
        <f>COUNTIF(C10:EL10,"3.m")</f>
        <v>0</v>
      </c>
      <c r="ET10" s="64">
        <f>COUNTIF(C10:EL10,"4.m")</f>
        <v>0</v>
      </c>
      <c r="EU10" s="89">
        <f>COUNTIF(C10:EL10,"5.m")</f>
        <v>0</v>
      </c>
    </row>
    <row r="11" spans="1:151" ht="19.95" customHeight="1" x14ac:dyDescent="0.3">
      <c r="A11" s="73">
        <v>7</v>
      </c>
      <c r="B11" s="76" t="s">
        <v>271</v>
      </c>
      <c r="C11" s="33">
        <v>2</v>
      </c>
      <c r="D11" s="34">
        <v>1</v>
      </c>
      <c r="E11" s="34" t="s">
        <v>12</v>
      </c>
      <c r="F11" s="35">
        <v>8</v>
      </c>
      <c r="G11" s="33"/>
      <c r="H11" s="34"/>
      <c r="I11" s="34"/>
      <c r="J11" s="35"/>
      <c r="K11" s="33"/>
      <c r="L11" s="34"/>
      <c r="M11" s="34"/>
      <c r="N11" s="35"/>
      <c r="O11" s="33">
        <v>3</v>
      </c>
      <c r="P11" s="34">
        <v>0</v>
      </c>
      <c r="Q11" s="34" t="s">
        <v>219</v>
      </c>
      <c r="R11" s="35">
        <v>10</v>
      </c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5"/>
      <c r="BO11" s="36"/>
      <c r="BP11" s="34"/>
      <c r="BQ11" s="34"/>
      <c r="BR11" s="39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5"/>
      <c r="CM11" s="36"/>
      <c r="CN11" s="34"/>
      <c r="CO11" s="34"/>
      <c r="CP11" s="37"/>
      <c r="CQ11" s="33"/>
      <c r="CR11" s="34"/>
      <c r="CS11" s="34"/>
      <c r="CT11" s="35"/>
      <c r="CU11" s="36"/>
      <c r="CV11" s="34"/>
      <c r="CW11" s="34"/>
      <c r="CX11" s="37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37"/>
      <c r="EM11" s="88">
        <f>SUM(C11+G11+K11+O11+S11+W11+AA11+AE11+AI11+AM11+AQ11+AU11+AY11+BC11+BG11+BK11+BO11+BS11+BW11+CA11+CE11+CI11+CM11+CQ11+CU11+CY11+DC11+DG11+DK11+DO11+DS11+DW11+EA11+EE11+EI11)</f>
        <v>5</v>
      </c>
      <c r="EN11" s="60">
        <f>(D11+H11+L11+P11+T11+X11+AB11+AF11+AJ11+AN11+AR11+AV11+AZ11+BD11+BH11+BL11+BP11+BT11+BX11+CB11+CF11+CJ11+CN11+CR11+CV11+CZ11+DD11+DH11+DL11+DP11+DT11+DX11+EB11+EF11+EJ11)</f>
        <v>1</v>
      </c>
      <c r="EO11" s="61">
        <f>(EM11/(EN11+EM11)*100)</f>
        <v>83.333333333333343</v>
      </c>
      <c r="EP11" s="62">
        <f>(F11+J11+N11+R11+V11+Z11+AD11+AH11+AL11+AP11+AT11+AX11+BB11+BF11+BJ11+BN11+BR11+BV11+BZ11+CD11+CH11+CL11+CP11+CT11+CX11+DB11+DF11+DJ11+DN11+DR11+DV11+DZ11+ED11+EH11+EL11)</f>
        <v>18</v>
      </c>
      <c r="EQ11" s="63">
        <f>COUNTIF(C11:EL11,"1.m")</f>
        <v>1</v>
      </c>
      <c r="ER11" s="63">
        <f>COUNTIF(C11:EL11,"2.m")</f>
        <v>1</v>
      </c>
      <c r="ES11" s="63">
        <f>COUNTIF(C11:EL11,"3.m")</f>
        <v>0</v>
      </c>
      <c r="ET11" s="64">
        <f>COUNTIF(C11:EL11,"4.m")</f>
        <v>0</v>
      </c>
      <c r="EU11" s="89">
        <f>COUNTIF(C11:EL11,"5.m")</f>
        <v>0</v>
      </c>
    </row>
    <row r="12" spans="1:151" ht="19.95" customHeight="1" x14ac:dyDescent="0.3">
      <c r="A12" s="73">
        <v>8</v>
      </c>
      <c r="B12" s="76" t="s">
        <v>270</v>
      </c>
      <c r="C12" s="33">
        <v>3</v>
      </c>
      <c r="D12" s="34">
        <v>0</v>
      </c>
      <c r="E12" s="34" t="s">
        <v>219</v>
      </c>
      <c r="F12" s="35">
        <v>11</v>
      </c>
      <c r="G12" s="33"/>
      <c r="H12" s="34"/>
      <c r="I12" s="34"/>
      <c r="J12" s="35"/>
      <c r="K12" s="33">
        <v>1</v>
      </c>
      <c r="L12" s="34">
        <v>2</v>
      </c>
      <c r="M12" s="34" t="s">
        <v>12</v>
      </c>
      <c r="N12" s="35">
        <v>5</v>
      </c>
      <c r="O12" s="33"/>
      <c r="P12" s="34"/>
      <c r="Q12" s="34"/>
      <c r="R12" s="35"/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9"/>
      <c r="BK12" s="33"/>
      <c r="BL12" s="34"/>
      <c r="BM12" s="34"/>
      <c r="BN12" s="35"/>
      <c r="BO12" s="36"/>
      <c r="BP12" s="34"/>
      <c r="BQ12" s="34"/>
      <c r="BR12" s="39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9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9"/>
      <c r="DO12" s="33"/>
      <c r="DP12" s="34"/>
      <c r="DQ12" s="34"/>
      <c r="DR12" s="38"/>
      <c r="DS12" s="36"/>
      <c r="DT12" s="34"/>
      <c r="DU12" s="34"/>
      <c r="DV12" s="39"/>
      <c r="DW12" s="33"/>
      <c r="DX12" s="34"/>
      <c r="DY12" s="34"/>
      <c r="DZ12" s="38"/>
      <c r="EA12" s="36"/>
      <c r="EB12" s="34"/>
      <c r="EC12" s="34"/>
      <c r="ED12" s="39"/>
      <c r="EE12" s="33"/>
      <c r="EF12" s="34"/>
      <c r="EG12" s="34"/>
      <c r="EH12" s="38"/>
      <c r="EI12" s="33"/>
      <c r="EJ12" s="34"/>
      <c r="EK12" s="34"/>
      <c r="EL12" s="37"/>
      <c r="EM12" s="88">
        <f>SUM(C12+G12+K12+O12+S12+W12+AA12+AE12+AI12+AM12+AQ12+AU12+AY12+BC12+BG12+BK12+BO12+BS12+BW12+CA12+CE12+CI12+CM12+CQ12+CU12+CY12+DC12+DG12+DK12+DO12+DS12+DW12+EA12+EE12+EI12)</f>
        <v>4</v>
      </c>
      <c r="EN12" s="60">
        <f>(D12+H12+L12+P12+T12+X12+AB12+AF12+AJ12+AN12+AR12+AV12+AZ12+BD12+BH12+BL12+BP12+BT12+BX12+CB12+CF12+CJ12+CN12+CR12+CV12+CZ12+DD12+DH12+DL12+DP12+DT12+DX12+EB12+EF12+EJ12)</f>
        <v>2</v>
      </c>
      <c r="EO12" s="61">
        <f>(EM12/(EN12+EM12)*100)</f>
        <v>66.666666666666657</v>
      </c>
      <c r="EP12" s="62">
        <f>(F12+J12+N12+R12+V12+Z12+AD12+AH12+AL12+AP12+AT12+AX12+BB12+BF12+BJ12+BN12+BR12+BV12+BZ12+CD12+CH12+CL12+CP12+CT12+CX12+DB12+DF12+DJ12+DN12+DR12+DV12+DZ12+ED12+EH12+EL12)</f>
        <v>16</v>
      </c>
      <c r="EQ12" s="63">
        <f>COUNTIF(C12:EL12,"1.m")</f>
        <v>1</v>
      </c>
      <c r="ER12" s="63">
        <f>COUNTIF(C12:EL12,"2.m")</f>
        <v>1</v>
      </c>
      <c r="ES12" s="63">
        <f>COUNTIF(C12:EL12,"3.m")</f>
        <v>0</v>
      </c>
      <c r="ET12" s="64">
        <f>COUNTIF(C12:EL12,"4.m")</f>
        <v>0</v>
      </c>
      <c r="EU12" s="89">
        <f>COUNTIF(C12:EL12,"5.m")</f>
        <v>0</v>
      </c>
    </row>
    <row r="13" spans="1:151" ht="19.95" customHeight="1" x14ac:dyDescent="0.3">
      <c r="A13" s="73">
        <v>9</v>
      </c>
      <c r="B13" s="76" t="s">
        <v>249</v>
      </c>
      <c r="C13" s="33">
        <v>2</v>
      </c>
      <c r="D13" s="34">
        <v>1</v>
      </c>
      <c r="E13" s="34" t="s">
        <v>12</v>
      </c>
      <c r="F13" s="35">
        <v>8</v>
      </c>
      <c r="G13" s="33"/>
      <c r="H13" s="34"/>
      <c r="I13" s="34"/>
      <c r="J13" s="35"/>
      <c r="K13" s="33">
        <v>2</v>
      </c>
      <c r="L13" s="34">
        <v>1</v>
      </c>
      <c r="M13" s="34" t="s">
        <v>12</v>
      </c>
      <c r="N13" s="35">
        <v>8</v>
      </c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34"/>
      <c r="BN13" s="35"/>
      <c r="BO13" s="36"/>
      <c r="BP13" s="34"/>
      <c r="BQ13" s="34"/>
      <c r="BR13" s="37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8"/>
      <c r="CM13" s="36"/>
      <c r="CN13" s="34"/>
      <c r="CO13" s="34"/>
      <c r="CP13" s="39"/>
      <c r="CQ13" s="33"/>
      <c r="CR13" s="34"/>
      <c r="CS13" s="34"/>
      <c r="CT13" s="38"/>
      <c r="CU13" s="36"/>
      <c r="CV13" s="34"/>
      <c r="CW13" s="34"/>
      <c r="CX13" s="39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9"/>
      <c r="DO13" s="33"/>
      <c r="DP13" s="34"/>
      <c r="DQ13" s="34"/>
      <c r="DR13" s="38"/>
      <c r="DS13" s="36"/>
      <c r="DT13" s="34"/>
      <c r="DU13" s="34"/>
      <c r="DV13" s="39"/>
      <c r="DW13" s="33"/>
      <c r="DX13" s="34"/>
      <c r="DY13" s="34"/>
      <c r="DZ13" s="35"/>
      <c r="EA13" s="36"/>
      <c r="EB13" s="34"/>
      <c r="EC13" s="34"/>
      <c r="ED13" s="39"/>
      <c r="EE13" s="33"/>
      <c r="EF13" s="34"/>
      <c r="EG13" s="34"/>
      <c r="EH13" s="35"/>
      <c r="EI13" s="33"/>
      <c r="EJ13" s="34"/>
      <c r="EK13" s="34"/>
      <c r="EL13" s="37"/>
      <c r="EM13" s="88">
        <f>SUM(C13+G13+K13+O13+S13+W13+AA13+AE13+AI13+AM13+AQ13+AU13+AY13+BC13+BG13+BK13+BO13+BS13+BW13+CA13+CE13+CI13+CM13+CQ13+CU13+CY13+DC13+DG13+DK13+DO13+DS13+DW13+EA13+EE13+EI13)</f>
        <v>4</v>
      </c>
      <c r="EN13" s="60">
        <f>(D13+H13+L13+P13+T13+X13+AB13+AF13+AJ13+AN13+AR13+AV13+AZ13+BD13+BH13+BL13+BP13+BT13+BX13+CB13+CF13+CJ13+CN13+CR13+CV13+CZ13+DD13+DH13+DL13+DP13+DT13+DX13+EB13+EF13+EJ13)</f>
        <v>2</v>
      </c>
      <c r="EO13" s="61">
        <f>(EM13/(EN13+EM13)*100)</f>
        <v>66.666666666666657</v>
      </c>
      <c r="EP13" s="62">
        <f>(F13+J13+N13+R13+V13+Z13+AD13+AH13+AL13+AP13+AT13+AX13+BB13+BF13+BJ13+BN13+BR13+BV13+BZ13+CD13+CH13+CL13+CP13+CT13+CX13+DB13+DF13+DJ13+DN13+DR13+DV13+DZ13+ED13+EH13+EL13)</f>
        <v>16</v>
      </c>
      <c r="EQ13" s="63">
        <f>COUNTIF(C13:EL13,"1.m")</f>
        <v>0</v>
      </c>
      <c r="ER13" s="63">
        <f>COUNTIF(C13:EL13,"2.m")</f>
        <v>2</v>
      </c>
      <c r="ES13" s="63">
        <f>COUNTIF(C13:EL13,"3.m")</f>
        <v>0</v>
      </c>
      <c r="ET13" s="64">
        <f>COUNTIF(C13:EL13,"4.m")</f>
        <v>0</v>
      </c>
      <c r="EU13" s="89">
        <f>COUNTIF(C13:EL13,"5.m")</f>
        <v>0</v>
      </c>
    </row>
    <row r="14" spans="1:151" ht="19.95" customHeight="1" x14ac:dyDescent="0.3">
      <c r="A14" s="73">
        <v>10</v>
      </c>
      <c r="B14" s="76" t="s">
        <v>260</v>
      </c>
      <c r="C14" s="33">
        <v>2</v>
      </c>
      <c r="D14" s="34">
        <v>1</v>
      </c>
      <c r="E14" s="34" t="s">
        <v>12</v>
      </c>
      <c r="F14" s="35">
        <v>8</v>
      </c>
      <c r="G14" s="33">
        <v>2</v>
      </c>
      <c r="H14" s="34">
        <v>1</v>
      </c>
      <c r="I14" s="34" t="s">
        <v>12</v>
      </c>
      <c r="J14" s="35">
        <v>3</v>
      </c>
      <c r="K14" s="33"/>
      <c r="L14" s="34"/>
      <c r="M14" s="34"/>
      <c r="N14" s="35"/>
      <c r="O14" s="33">
        <v>1</v>
      </c>
      <c r="P14" s="34">
        <v>3</v>
      </c>
      <c r="Q14" s="34" t="s">
        <v>221</v>
      </c>
      <c r="R14" s="35">
        <v>4</v>
      </c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5"/>
      <c r="BO14" s="36"/>
      <c r="BP14" s="34"/>
      <c r="BQ14" s="34"/>
      <c r="BR14" s="37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8"/>
      <c r="CM14" s="36"/>
      <c r="CN14" s="34"/>
      <c r="CO14" s="34"/>
      <c r="CP14" s="39"/>
      <c r="CQ14" s="33"/>
      <c r="CR14" s="34"/>
      <c r="CS14" s="34"/>
      <c r="CT14" s="38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7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37"/>
      <c r="EM14" s="88">
        <f>SUM(C14+G14+K14+O14+S14+W14+AA14+AE14+AI14+AM14+AQ14+AU14+AY14+BC14+BG14+BK14+BO14+BS14+BW14+CA14+CE14+CI14+CM14+CQ14+CU14+CY14+DC14+DG14+DK14+DO14+DS14+DW14+EA14+EE14+EI14)</f>
        <v>5</v>
      </c>
      <c r="EN14" s="60">
        <f>(D14+H14+L14+P14+T14+X14+AB14+AF14+AJ14+AN14+AR14+AV14+AZ14+BD14+BH14+BL14+BP14+BT14+BX14+CB14+CF14+CJ14+CN14+CR14+CV14+CZ14+DD14+DH14+DL14+DP14+DT14+DX14+EB14+EF14+EJ14)</f>
        <v>5</v>
      </c>
      <c r="EO14" s="61">
        <f>(EM14/(EN14+EM14)*100)</f>
        <v>50</v>
      </c>
      <c r="EP14" s="62">
        <f>(F14+J14+N14+R14+V14+Z14+AD14+AH14+AL14+AP14+AT14+AX14+BB14+BF14+BJ14+BN14+BR14+BV14+BZ14+CD14+CH14+CL14+CP14+CT14+CX14+DB14+DF14+DJ14+DN14+DR14+DV14+DZ14+ED14+EH14+EL14)</f>
        <v>15</v>
      </c>
      <c r="EQ14" s="63">
        <f>COUNTIF(C14:EL14,"1.m")</f>
        <v>0</v>
      </c>
      <c r="ER14" s="63">
        <f>COUNTIF(C14:EL14,"2.m")</f>
        <v>2</v>
      </c>
      <c r="ES14" s="63">
        <f>COUNTIF(C14:EL14,"3.m")</f>
        <v>0</v>
      </c>
      <c r="ET14" s="64">
        <f>COUNTIF(C14:EL14,"4.m")</f>
        <v>1</v>
      </c>
      <c r="EU14" s="89">
        <f>COUNTIF(C14:EL14,"5.m")</f>
        <v>0</v>
      </c>
    </row>
    <row r="15" spans="1:151" ht="19.95" customHeight="1" x14ac:dyDescent="0.3">
      <c r="A15" s="73">
        <v>11</v>
      </c>
      <c r="B15" s="76" t="s">
        <v>381</v>
      </c>
      <c r="C15" s="33"/>
      <c r="D15" s="34"/>
      <c r="E15" s="34"/>
      <c r="F15" s="35"/>
      <c r="G15" s="33"/>
      <c r="H15" s="34"/>
      <c r="I15" s="34"/>
      <c r="J15" s="35"/>
      <c r="K15" s="33"/>
      <c r="L15" s="34"/>
      <c r="M15" s="34"/>
      <c r="N15" s="35"/>
      <c r="O15" s="33">
        <v>4</v>
      </c>
      <c r="P15" s="34">
        <v>0</v>
      </c>
      <c r="Q15" s="34" t="s">
        <v>219</v>
      </c>
      <c r="R15" s="35">
        <v>13</v>
      </c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9"/>
      <c r="BK15" s="33"/>
      <c r="BL15" s="34"/>
      <c r="BM15" s="41"/>
      <c r="BN15" s="42"/>
      <c r="BO15" s="36"/>
      <c r="BP15" s="34"/>
      <c r="BQ15" s="34"/>
      <c r="BR15" s="39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8"/>
      <c r="CM15" s="36"/>
      <c r="CN15" s="34"/>
      <c r="CO15" s="34"/>
      <c r="CP15" s="39"/>
      <c r="CQ15" s="33"/>
      <c r="CR15" s="34"/>
      <c r="CS15" s="34"/>
      <c r="CT15" s="38"/>
      <c r="CU15" s="36"/>
      <c r="CV15" s="34"/>
      <c r="CW15" s="34"/>
      <c r="CX15" s="39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9"/>
      <c r="DO15" s="33"/>
      <c r="DP15" s="34"/>
      <c r="DQ15" s="34"/>
      <c r="DR15" s="38"/>
      <c r="DS15" s="36"/>
      <c r="DT15" s="34"/>
      <c r="DU15" s="34"/>
      <c r="DV15" s="39"/>
      <c r="DW15" s="33"/>
      <c r="DX15" s="34"/>
      <c r="DY15" s="34"/>
      <c r="DZ15" s="38"/>
      <c r="EA15" s="36"/>
      <c r="EB15" s="34"/>
      <c r="EC15" s="34"/>
      <c r="ED15" s="39"/>
      <c r="EE15" s="33"/>
      <c r="EF15" s="34"/>
      <c r="EG15" s="34"/>
      <c r="EH15" s="38"/>
      <c r="EI15" s="33"/>
      <c r="EJ15" s="34"/>
      <c r="EK15" s="34"/>
      <c r="EL15" s="37"/>
      <c r="EM15" s="88">
        <f>SUM(C15+G15+K15+O15+S15+W15+AA15+AE15+AI15+AM15+AQ15+AU15+AY15+BC15+BG15+BK15+BO15+BS15+BW15+CA15+CE15+CI15+CM15+CQ15+CU15+CY15+DC15+DG15+DK15+DO15+DS15+DW15+EA15+EE15+EI15)</f>
        <v>4</v>
      </c>
      <c r="EN15" s="60">
        <f>(D15+H15+L15+P15+T15+X15+AB15+AF15+AJ15+AN15+AR15+AV15+AZ15+BD15+BH15+BL15+BP15+BT15+BX15+CB15+CF15+CJ15+CN15+CR15+CV15+CZ15+DD15+DH15+DL15+DP15+DT15+DX15+EB15+EF15+EJ15)</f>
        <v>0</v>
      </c>
      <c r="EO15" s="61">
        <f>(EM15/(EN15+EM15)*100)</f>
        <v>100</v>
      </c>
      <c r="EP15" s="62">
        <f>(F15+J15+N15+R15+V15+Z15+AD15+AH15+AL15+AP15+AT15+AX15+BB15+BF15+BJ15+BN15+BR15+BV15+BZ15+CD15+CH15+CL15+CP15+CT15+CX15+DB15+DF15+DJ15+DN15+DR15+DV15+DZ15+ED15+EH15+EL15)</f>
        <v>13</v>
      </c>
      <c r="EQ15" s="63">
        <f>COUNTIF(C15:EL15,"1.m")</f>
        <v>1</v>
      </c>
      <c r="ER15" s="63">
        <f>COUNTIF(C15:EL15,"2.m")</f>
        <v>0</v>
      </c>
      <c r="ES15" s="63">
        <f>COUNTIF(C15:EL15,"3.m")</f>
        <v>0</v>
      </c>
      <c r="ET15" s="64">
        <f>COUNTIF(C15:EL15,"4.m")</f>
        <v>0</v>
      </c>
      <c r="EU15" s="89">
        <f>COUNTIF(C15:EL15,"5.m")</f>
        <v>0</v>
      </c>
    </row>
    <row r="16" spans="1:151" ht="19.95" customHeight="1" x14ac:dyDescent="0.3">
      <c r="A16" s="73">
        <v>12</v>
      </c>
      <c r="B16" s="76" t="s">
        <v>385</v>
      </c>
      <c r="C16" s="33"/>
      <c r="D16" s="34"/>
      <c r="E16" s="34"/>
      <c r="F16" s="35"/>
      <c r="G16" s="33"/>
      <c r="H16" s="34"/>
      <c r="I16" s="34"/>
      <c r="J16" s="35"/>
      <c r="K16" s="33"/>
      <c r="L16" s="34"/>
      <c r="M16" s="34"/>
      <c r="N16" s="35"/>
      <c r="O16" s="33">
        <v>4</v>
      </c>
      <c r="P16" s="34">
        <v>0</v>
      </c>
      <c r="Q16" s="34" t="s">
        <v>219</v>
      </c>
      <c r="R16" s="35">
        <v>13</v>
      </c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34"/>
      <c r="BN16" s="35"/>
      <c r="BO16" s="36"/>
      <c r="BP16" s="34"/>
      <c r="BQ16" s="34"/>
      <c r="BR16" s="39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5"/>
      <c r="CM16" s="36"/>
      <c r="CN16" s="34"/>
      <c r="CO16" s="34"/>
      <c r="CP16" s="37"/>
      <c r="CQ16" s="33"/>
      <c r="CR16" s="34"/>
      <c r="CS16" s="34"/>
      <c r="CT16" s="35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37"/>
      <c r="EM16" s="88">
        <f>SUM(C16+G16+K16+O16+S16+W16+AA16+AE16+AI16+AM16+AQ16+AU16+AY16+BC16+BG16+BK16+BO16+BS16+BW16+CA16+CE16+CI16+CM16+CQ16+CU16+CY16+DC16+DG16+DK16+DO16+DS16+DW16+EA16+EE16+EI16)</f>
        <v>4</v>
      </c>
      <c r="EN16" s="60">
        <f>(D16+H16+L16+P16+T16+X16+AB16+AF16+AJ16+AN16+AR16+AV16+AZ16+BD16+BH16+BL16+BP16+BT16+BX16+CB16+CF16+CJ16+CN16+CR16+CV16+CZ16+DD16+DH16+DL16+DP16+DT16+DX16+EB16+EF16+EJ16)</f>
        <v>0</v>
      </c>
      <c r="EO16" s="61">
        <f>(EM16/(EN16+EM16)*100)</f>
        <v>100</v>
      </c>
      <c r="EP16" s="62">
        <f>(F16+J16+N16+R16+V16+Z16+AD16+AH16+AL16+AP16+AT16+AX16+BB16+BF16+BJ16+BN16+BR16+BV16+BZ16+CD16+CH16+CL16+CP16+CT16+CX16+DB16+DF16+DJ16+DN16+DR16+DV16+DZ16+ED16+EH16+EL16)</f>
        <v>13</v>
      </c>
      <c r="EQ16" s="63">
        <f>COUNTIF(C16:EL16,"1.m")</f>
        <v>1</v>
      </c>
      <c r="ER16" s="63">
        <f>COUNTIF(C16:EL16,"2.m")</f>
        <v>0</v>
      </c>
      <c r="ES16" s="63">
        <f>COUNTIF(C16:EL16,"3.m")</f>
        <v>0</v>
      </c>
      <c r="ET16" s="64">
        <f>COUNTIF(C16:EL16,"4.m")</f>
        <v>0</v>
      </c>
      <c r="EU16" s="89">
        <f>COUNTIF(C16:EL16,"5.m")</f>
        <v>0</v>
      </c>
    </row>
    <row r="17" spans="1:151" ht="19.95" customHeight="1" x14ac:dyDescent="0.3">
      <c r="A17" s="73">
        <v>13</v>
      </c>
      <c r="B17" s="76" t="s">
        <v>261</v>
      </c>
      <c r="C17" s="33">
        <v>1</v>
      </c>
      <c r="D17" s="34">
        <v>2</v>
      </c>
      <c r="E17" s="34" t="s">
        <v>220</v>
      </c>
      <c r="F17" s="35">
        <v>5</v>
      </c>
      <c r="G17" s="33"/>
      <c r="H17" s="34"/>
      <c r="I17" s="34"/>
      <c r="J17" s="35"/>
      <c r="K17" s="33">
        <v>2</v>
      </c>
      <c r="L17" s="34">
        <v>1</v>
      </c>
      <c r="M17" s="34" t="s">
        <v>12</v>
      </c>
      <c r="N17" s="35">
        <v>8</v>
      </c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/>
      <c r="BL17" s="34"/>
      <c r="BM17" s="41"/>
      <c r="BN17" s="35"/>
      <c r="BO17" s="36"/>
      <c r="BP17" s="34"/>
      <c r="BQ17" s="34"/>
      <c r="BR17" s="37"/>
      <c r="BS17" s="33"/>
      <c r="BT17" s="34"/>
      <c r="BU17" s="34"/>
      <c r="BV17" s="38"/>
      <c r="BW17" s="36"/>
      <c r="BX17" s="34"/>
      <c r="BY17" s="34"/>
      <c r="BZ17" s="37"/>
      <c r="CA17" s="33"/>
      <c r="CB17" s="34"/>
      <c r="CC17" s="34"/>
      <c r="CD17" s="38"/>
      <c r="CE17" s="36"/>
      <c r="CF17" s="34"/>
      <c r="CG17" s="34"/>
      <c r="CH17" s="37"/>
      <c r="CI17" s="33"/>
      <c r="CJ17" s="34"/>
      <c r="CK17" s="34"/>
      <c r="CL17" s="35"/>
      <c r="CM17" s="36"/>
      <c r="CN17" s="34"/>
      <c r="CO17" s="34"/>
      <c r="CP17" s="37"/>
      <c r="CQ17" s="33"/>
      <c r="CR17" s="34"/>
      <c r="CS17" s="34"/>
      <c r="CT17" s="35"/>
      <c r="CU17" s="36"/>
      <c r="CV17" s="34"/>
      <c r="CW17" s="34"/>
      <c r="CX17" s="37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5"/>
      <c r="DS17" s="36"/>
      <c r="DT17" s="34"/>
      <c r="DU17" s="34"/>
      <c r="DV17" s="37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5"/>
      <c r="EI17" s="33"/>
      <c r="EJ17" s="34"/>
      <c r="EK17" s="34"/>
      <c r="EL17" s="37"/>
      <c r="EM17" s="88">
        <f>SUM(C17+G17+K17+O17+S17+W17+AA17+AE17+AI17+AM17+AQ17+AU17+AY17+BC17+BG17+BK17+BO17+BS17+BW17+CA17+CE17+CI17+CM17+CQ17+CU17+CY17+DC17+DG17+DK17+DO17+DS17+DW17+EA17+EE17+EI17)</f>
        <v>3</v>
      </c>
      <c r="EN17" s="60">
        <f>(D17+H17+L17+P17+T17+X17+AB17+AF17+AJ17+AN17+AR17+AV17+AZ17+BD17+BH17+BL17+BP17+BT17+BX17+CB17+CF17+CJ17+CN17+CR17+CV17+CZ17+DD17+DH17+DL17+DP17+DT17+DX17+EB17+EF17+EJ17)</f>
        <v>3</v>
      </c>
      <c r="EO17" s="61">
        <f>(EM17/(EN17+EM17)*100)</f>
        <v>50</v>
      </c>
      <c r="EP17" s="62">
        <f>(F17+J17+N17+R17+V17+Z17+AD17+AH17+AL17+AP17+AT17+AX17+BB17+BF17+BJ17+BN17+BR17+BV17+BZ17+CD17+CH17+CL17+CP17+CT17+CX17+DB17+DF17+DJ17+DN17+DR17+DV17+DZ17+ED17+EH17+EL17)</f>
        <v>13</v>
      </c>
      <c r="EQ17" s="63">
        <f>COUNTIF(C17:EL17,"1.m")</f>
        <v>0</v>
      </c>
      <c r="ER17" s="63">
        <f>COUNTIF(C17:EL17,"2.m")</f>
        <v>1</v>
      </c>
      <c r="ES17" s="63">
        <f>COUNTIF(C17:EL17,"3.m")</f>
        <v>1</v>
      </c>
      <c r="ET17" s="64">
        <f>COUNTIF(C17:EL17,"4.m")</f>
        <v>0</v>
      </c>
      <c r="EU17" s="89">
        <f>COUNTIF(C17:EL17,"5.m")</f>
        <v>0</v>
      </c>
    </row>
    <row r="18" spans="1:151" ht="19.95" customHeight="1" x14ac:dyDescent="0.3">
      <c r="A18" s="73">
        <v>14</v>
      </c>
      <c r="B18" s="76" t="s">
        <v>259</v>
      </c>
      <c r="C18" s="33">
        <v>1</v>
      </c>
      <c r="D18" s="34">
        <v>2</v>
      </c>
      <c r="E18" s="34" t="s">
        <v>220</v>
      </c>
      <c r="F18" s="35">
        <v>5</v>
      </c>
      <c r="G18" s="33">
        <v>1</v>
      </c>
      <c r="H18" s="34">
        <v>2</v>
      </c>
      <c r="I18" s="34" t="s">
        <v>220</v>
      </c>
      <c r="J18" s="35">
        <v>2</v>
      </c>
      <c r="K18" s="33">
        <v>1</v>
      </c>
      <c r="L18" s="34">
        <v>2</v>
      </c>
      <c r="M18" s="34" t="s">
        <v>220</v>
      </c>
      <c r="N18" s="35">
        <v>5</v>
      </c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8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9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8"/>
      <c r="DS18" s="36"/>
      <c r="DT18" s="34"/>
      <c r="DU18" s="34"/>
      <c r="DV18" s="39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37"/>
      <c r="EM18" s="88">
        <f>SUM(C18+G18+K18+O18+S18+W18+AA18+AE18+AI18+AM18+AQ18+AU18+AY18+BC18+BG18+BK18+BO18+BS18+BW18+CA18+CE18+CI18+CM18+CQ18+CU18+CY18+DC18+DG18+DK18+DO18+DS18+DW18+EA18+EE18+EI18)</f>
        <v>3</v>
      </c>
      <c r="EN18" s="60">
        <f>(D18+H18+L18+P18+T18+X18+AB18+AF18+AJ18+AN18+AR18+AV18+AZ18+BD18+BH18+BL18+BP18+BT18+BX18+CB18+CF18+CJ18+CN18+CR18+CV18+CZ18+DD18+DH18+DL18+DP18+DT18+DX18+EB18+EF18+EJ18)</f>
        <v>6</v>
      </c>
      <c r="EO18" s="61">
        <f>(EM18/(EN18+EM18)*100)</f>
        <v>33.333333333333329</v>
      </c>
      <c r="EP18" s="62">
        <f>(F18+J18+N18+R18+V18+Z18+AD18+AH18+AL18+AP18+AT18+AX18+BB18+BF18+BJ18+BN18+BR18+BV18+BZ18+CD18+CH18+CL18+CP18+CT18+CX18+DB18+DF18+DJ18+DN18+DR18+DV18+DZ18+ED18+EH18+EL18)</f>
        <v>12</v>
      </c>
      <c r="EQ18" s="63">
        <f>COUNTIF(C18:EL18,"1.m")</f>
        <v>0</v>
      </c>
      <c r="ER18" s="63">
        <f>COUNTIF(C18:EL18,"2.m")</f>
        <v>0</v>
      </c>
      <c r="ES18" s="63">
        <f>COUNTIF(C18:EL18,"3.m")</f>
        <v>3</v>
      </c>
      <c r="ET18" s="64">
        <f>COUNTIF(C18:EL18,"4.m")</f>
        <v>0</v>
      </c>
      <c r="EU18" s="89">
        <f>COUNTIF(C18:EL18,"5.m")</f>
        <v>0</v>
      </c>
    </row>
    <row r="19" spans="1:151" ht="19.95" customHeight="1" x14ac:dyDescent="0.3">
      <c r="A19" s="73">
        <v>15</v>
      </c>
      <c r="B19" s="76" t="s">
        <v>253</v>
      </c>
      <c r="C19" s="33">
        <v>1</v>
      </c>
      <c r="D19" s="34">
        <v>1</v>
      </c>
      <c r="E19" s="34" t="s">
        <v>219</v>
      </c>
      <c r="F19" s="35">
        <v>5</v>
      </c>
      <c r="G19" s="33"/>
      <c r="H19" s="34"/>
      <c r="I19" s="34"/>
      <c r="J19" s="35"/>
      <c r="K19" s="33">
        <v>1</v>
      </c>
      <c r="L19" s="34">
        <v>2</v>
      </c>
      <c r="M19" s="34" t="s">
        <v>12</v>
      </c>
      <c r="N19" s="35">
        <v>5</v>
      </c>
      <c r="O19" s="33"/>
      <c r="P19" s="34"/>
      <c r="Q19" s="34"/>
      <c r="R19" s="35"/>
      <c r="S19" s="33">
        <v>0</v>
      </c>
      <c r="T19" s="34">
        <v>3</v>
      </c>
      <c r="U19" s="34" t="s">
        <v>221</v>
      </c>
      <c r="V19" s="35">
        <v>2</v>
      </c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7"/>
      <c r="BK19" s="33"/>
      <c r="BL19" s="34"/>
      <c r="BM19" s="41"/>
      <c r="BN19" s="35"/>
      <c r="BO19" s="36"/>
      <c r="BP19" s="34"/>
      <c r="BQ19" s="34"/>
      <c r="BR19" s="37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7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7"/>
      <c r="DO19" s="33"/>
      <c r="DP19" s="34"/>
      <c r="DQ19" s="34"/>
      <c r="DR19" s="35"/>
      <c r="DS19" s="36"/>
      <c r="DT19" s="34"/>
      <c r="DU19" s="34"/>
      <c r="DV19" s="37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5"/>
      <c r="EI19" s="33"/>
      <c r="EJ19" s="34"/>
      <c r="EK19" s="34"/>
      <c r="EL19" s="37"/>
      <c r="EM19" s="88">
        <f>SUM(C19+G19+K19+O19+S19+W19+AA19+AE19+AI19+AM19+AQ19+AU19+AY19+BC19+BG19+BK19+BO19+BS19+BW19+CA19+CE19+CI19+CM19+CQ19+CU19+CY19+DC19+DG19+DK19+DO19+DS19+DW19+EA19+EE19+EI19)</f>
        <v>2</v>
      </c>
      <c r="EN19" s="60">
        <f>(D19+H19+L19+P19+T19+X19+AB19+AF19+AJ19+AN19+AR19+AV19+AZ19+BD19+BH19+BL19+BP19+BT19+BX19+CB19+CF19+CJ19+CN19+CR19+CV19+CZ19+DD19+DH19+DL19+DP19+DT19+DX19+EB19+EF19+EJ19)</f>
        <v>6</v>
      </c>
      <c r="EO19" s="61">
        <f>(EM19/(EN19+EM19)*100)</f>
        <v>25</v>
      </c>
      <c r="EP19" s="62">
        <f>(F19+J19+N19+R19+V19+Z19+AD19+AH19+AL19+AP19+AT19+AX19+BB19+BF19+BJ19+BN19+BR19+BV19+BZ19+CD19+CH19+CL19+CP19+CT19+CX19+DB19+DF19+DJ19+DN19+DR19+DV19+DZ19+ED19+EH19+EL19)</f>
        <v>12</v>
      </c>
      <c r="EQ19" s="63">
        <f>COUNTIF(C19:EL19,"1.m")</f>
        <v>1</v>
      </c>
      <c r="ER19" s="63">
        <f>COUNTIF(C19:EL19,"2.m")</f>
        <v>1</v>
      </c>
      <c r="ES19" s="63">
        <f>COUNTIF(C19:EL19,"3.m")</f>
        <v>0</v>
      </c>
      <c r="ET19" s="64">
        <f>COUNTIF(C19:EL19,"4.m")</f>
        <v>1</v>
      </c>
      <c r="EU19" s="89">
        <f>COUNTIF(C19:EL19,"5.m")</f>
        <v>0</v>
      </c>
    </row>
    <row r="20" spans="1:151" ht="19.95" customHeight="1" x14ac:dyDescent="0.3">
      <c r="A20" s="73">
        <v>16</v>
      </c>
      <c r="B20" s="76" t="s">
        <v>255</v>
      </c>
      <c r="C20" s="33">
        <v>3</v>
      </c>
      <c r="D20" s="34">
        <v>0</v>
      </c>
      <c r="E20" s="34" t="s">
        <v>219</v>
      </c>
      <c r="F20" s="35">
        <v>11</v>
      </c>
      <c r="G20" s="33"/>
      <c r="H20" s="34"/>
      <c r="I20" s="34"/>
      <c r="J20" s="35"/>
      <c r="K20" s="33"/>
      <c r="L20" s="34"/>
      <c r="M20" s="34"/>
      <c r="N20" s="35"/>
      <c r="O20" s="33"/>
      <c r="P20" s="34"/>
      <c r="Q20" s="34"/>
      <c r="R20" s="35"/>
      <c r="S20" s="33"/>
      <c r="T20" s="34"/>
      <c r="U20" s="34"/>
      <c r="V20" s="35"/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5"/>
      <c r="BO20" s="36"/>
      <c r="BP20" s="34"/>
      <c r="BQ20" s="34"/>
      <c r="BR20" s="37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5"/>
      <c r="CM20" s="36"/>
      <c r="CN20" s="34"/>
      <c r="CO20" s="34"/>
      <c r="CP20" s="37"/>
      <c r="CQ20" s="33"/>
      <c r="CR20" s="34"/>
      <c r="CS20" s="34"/>
      <c r="CT20" s="35"/>
      <c r="CU20" s="36"/>
      <c r="CV20" s="34"/>
      <c r="CW20" s="34"/>
      <c r="CX20" s="37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5"/>
      <c r="DS20" s="36"/>
      <c r="DT20" s="34"/>
      <c r="DU20" s="34"/>
      <c r="DV20" s="37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37"/>
      <c r="EM20" s="88">
        <f>SUM(C20+G20+K20+O20+S20+W20+AA20+AE20+AI20+AM20+AQ20+AU20+AY20+BC20+BG20+BK20+BO20+BS20+BW20+CA20+CE20+CI20+CM20+CQ20+CU20+CY20+DC20+DG20+DK20+DO20+DS20+DW20+EA20+EE20+EI20)</f>
        <v>3</v>
      </c>
      <c r="EN20" s="60">
        <f>(D20+H20+L20+P20+T20+X20+AB20+AF20+AJ20+AN20+AR20+AV20+AZ20+BD20+BH20+BL20+BP20+BT20+BX20+CB20+CF20+CJ20+CN20+CR20+CV20+CZ20+DD20+DH20+DL20+DP20+DT20+DX20+EB20+EF20+EJ20)</f>
        <v>0</v>
      </c>
      <c r="EO20" s="61">
        <f>(EM20/(EN20+EM20)*100)</f>
        <v>100</v>
      </c>
      <c r="EP20" s="62">
        <f>(F20+J20+N20+R20+V20+Z20+AD20+AH20+AL20+AP20+AT20+AX20+BB20+BF20+BJ20+BN20+BR20+BV20+BZ20+CD20+CH20+CL20+CP20+CT20+CX20+DB20+DF20+DJ20+DN20+DR20+DV20+DZ20+ED20+EH20+EL20)</f>
        <v>11</v>
      </c>
      <c r="EQ20" s="63">
        <f>COUNTIF(C20:EL20,"1.m")</f>
        <v>1</v>
      </c>
      <c r="ER20" s="63">
        <f>COUNTIF(C20:EL20,"2.m")</f>
        <v>0</v>
      </c>
      <c r="ES20" s="63">
        <f>COUNTIF(C20:EL20,"3.m")</f>
        <v>0</v>
      </c>
      <c r="ET20" s="64">
        <f>COUNTIF(C20:EL20,"4.m")</f>
        <v>0</v>
      </c>
      <c r="EU20" s="89">
        <f>COUNTIF(C20:EL20,"5.m")</f>
        <v>0</v>
      </c>
    </row>
    <row r="21" spans="1:151" ht="19.95" customHeight="1" x14ac:dyDescent="0.3">
      <c r="A21" s="73">
        <v>17</v>
      </c>
      <c r="B21" s="76" t="s">
        <v>326</v>
      </c>
      <c r="C21" s="33"/>
      <c r="D21" s="34"/>
      <c r="E21" s="34"/>
      <c r="F21" s="35"/>
      <c r="G21" s="33"/>
      <c r="H21" s="34"/>
      <c r="I21" s="34"/>
      <c r="J21" s="35"/>
      <c r="K21" s="33">
        <v>3</v>
      </c>
      <c r="L21" s="34">
        <v>0</v>
      </c>
      <c r="M21" s="34" t="s">
        <v>219</v>
      </c>
      <c r="N21" s="35">
        <v>11</v>
      </c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5"/>
      <c r="BO21" s="36"/>
      <c r="BP21" s="34"/>
      <c r="BQ21" s="34"/>
      <c r="BR21" s="39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5"/>
      <c r="CM21" s="36"/>
      <c r="CN21" s="34"/>
      <c r="CO21" s="34"/>
      <c r="CP21" s="37"/>
      <c r="CQ21" s="33"/>
      <c r="CR21" s="34"/>
      <c r="CS21" s="34"/>
      <c r="CT21" s="35"/>
      <c r="CU21" s="36"/>
      <c r="CV21" s="34"/>
      <c r="CW21" s="34"/>
      <c r="CX21" s="37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7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5"/>
      <c r="EI21" s="33"/>
      <c r="EJ21" s="34"/>
      <c r="EK21" s="34"/>
      <c r="EL21" s="37"/>
      <c r="EM21" s="88">
        <f>SUM(C21+G21+K21+O21+S21+W21+AA21+AE21+AI21+AM21+AQ21+AU21+AY21+BC21+BG21+BK21+BO21+BS21+BW21+CA21+CE21+CI21+CM21+CQ21+CU21+CY21+DC21+DG21+DK21+DO21+DS21+DW21+EA21+EE21+EI21)</f>
        <v>3</v>
      </c>
      <c r="EN21" s="60">
        <f>(D21+H21+L21+P21+T21+X21+AB21+AF21+AJ21+AN21+AR21+AV21+AZ21+BD21+BH21+BL21+BP21+BT21+BX21+CB21+CF21+CJ21+CN21+CR21+CV21+CZ21+DD21+DH21+DL21+DP21+DT21+DX21+EB21+EF21+EJ21)</f>
        <v>0</v>
      </c>
      <c r="EO21" s="61">
        <f>(EM21/(EN21+EM21)*100)</f>
        <v>100</v>
      </c>
      <c r="EP21" s="62">
        <f>(F21+J21+N21+R21+V21+Z21+AD21+AH21+AL21+AP21+AT21+AX21+BB21+BF21+BJ21+BN21+BR21+BV21+BZ21+CD21+CH21+CL21+CP21+CT21+CX21+DB21+DF21+DJ21+DN21+DR21+DV21+DZ21+ED21+EH21+EL21)</f>
        <v>11</v>
      </c>
      <c r="EQ21" s="63">
        <f>COUNTIF(C21:EL21,"1.m")</f>
        <v>1</v>
      </c>
      <c r="ER21" s="63">
        <f>COUNTIF(C21:EL21,"2.m")</f>
        <v>0</v>
      </c>
      <c r="ES21" s="63">
        <f>COUNTIF(C21:EL21,"3.m")</f>
        <v>0</v>
      </c>
      <c r="ET21" s="64">
        <f>COUNTIF(C21:EL21,"4.m")</f>
        <v>0</v>
      </c>
      <c r="EU21" s="89">
        <f>COUNTIF(C21:EL21,"5.m")</f>
        <v>0</v>
      </c>
    </row>
    <row r="22" spans="1:151" ht="19.95" customHeight="1" x14ac:dyDescent="0.3">
      <c r="A22" s="73">
        <v>18</v>
      </c>
      <c r="B22" s="76" t="s">
        <v>303</v>
      </c>
      <c r="C22" s="33"/>
      <c r="D22" s="34"/>
      <c r="E22" s="34"/>
      <c r="F22" s="35"/>
      <c r="G22" s="33"/>
      <c r="H22" s="34"/>
      <c r="I22" s="34"/>
      <c r="J22" s="35"/>
      <c r="K22" s="33">
        <v>3</v>
      </c>
      <c r="L22" s="34">
        <v>0</v>
      </c>
      <c r="M22" s="34" t="s">
        <v>219</v>
      </c>
      <c r="N22" s="35">
        <v>11</v>
      </c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8"/>
      <c r="BO22" s="36"/>
      <c r="BP22" s="34"/>
      <c r="BQ22" s="34"/>
      <c r="BR22" s="39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9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9"/>
      <c r="DO22" s="33"/>
      <c r="DP22" s="34"/>
      <c r="DQ22" s="34"/>
      <c r="DR22" s="38"/>
      <c r="DS22" s="36"/>
      <c r="DT22" s="34"/>
      <c r="DU22" s="34"/>
      <c r="DV22" s="39"/>
      <c r="DW22" s="33"/>
      <c r="DX22" s="34"/>
      <c r="DY22" s="34"/>
      <c r="DZ22" s="38"/>
      <c r="EA22" s="36"/>
      <c r="EB22" s="34"/>
      <c r="EC22" s="34"/>
      <c r="ED22" s="39"/>
      <c r="EE22" s="33"/>
      <c r="EF22" s="34"/>
      <c r="EG22" s="34"/>
      <c r="EH22" s="38"/>
      <c r="EI22" s="33"/>
      <c r="EJ22" s="34"/>
      <c r="EK22" s="34"/>
      <c r="EL22" s="37"/>
      <c r="EM22" s="88">
        <f>SUM(C22+G22+K22+O22+S22+W22+AA22+AE22+AI22+AM22+AQ22+AU22+AY22+BC22+BG22+BK22+BO22+BS22+BW22+CA22+CE22+CI22+CM22+CQ22+CU22+CY22+DC22+DG22+DK22+DO22+DS22+DW22+EA22+EE22+EI22)</f>
        <v>3</v>
      </c>
      <c r="EN22" s="60">
        <f>(D22+H22+L22+P22+T22+X22+AB22+AF22+AJ22+AN22+AR22+AV22+AZ22+BD22+BH22+BL22+BP22+BT22+BX22+CB22+CF22+CJ22+CN22+CR22+CV22+CZ22+DD22+DH22+DL22+DP22+DT22+DX22+EB22+EF22+EJ22)</f>
        <v>0</v>
      </c>
      <c r="EO22" s="61">
        <f>(EM22/(EN22+EM22)*100)</f>
        <v>100</v>
      </c>
      <c r="EP22" s="62">
        <f>(F22+J22+N22+R22+V22+Z22+AD22+AH22+AL22+AP22+AT22+AX22+BB22+BF22+BJ22+BN22+BR22+BV22+BZ22+CD22+CH22+CL22+CP22+CT22+CX22+DB22+DF22+DJ22+DN22+DR22+DV22+DZ22+ED22+EH22+EL22)</f>
        <v>11</v>
      </c>
      <c r="EQ22" s="63">
        <f>COUNTIF(C22:EL22,"1.m")</f>
        <v>1</v>
      </c>
      <c r="ER22" s="63">
        <f>COUNTIF(C22:EL22,"2.m")</f>
        <v>0</v>
      </c>
      <c r="ES22" s="63">
        <f>COUNTIF(C22:EL22,"3.m")</f>
        <v>0</v>
      </c>
      <c r="ET22" s="64">
        <f>COUNTIF(C22:EL22,"4.m")</f>
        <v>0</v>
      </c>
      <c r="EU22" s="89">
        <f>COUNTIF(C22:EL22,"5.m")</f>
        <v>0</v>
      </c>
    </row>
    <row r="23" spans="1:151" ht="19.95" customHeight="1" x14ac:dyDescent="0.3">
      <c r="A23" s="73">
        <v>19</v>
      </c>
      <c r="B23" s="76" t="s">
        <v>376</v>
      </c>
      <c r="C23" s="33"/>
      <c r="D23" s="34"/>
      <c r="E23" s="34"/>
      <c r="F23" s="35"/>
      <c r="G23" s="33"/>
      <c r="H23" s="34"/>
      <c r="I23" s="34"/>
      <c r="J23" s="35"/>
      <c r="K23" s="33"/>
      <c r="L23" s="34"/>
      <c r="M23" s="34"/>
      <c r="N23" s="35"/>
      <c r="O23" s="33">
        <v>3</v>
      </c>
      <c r="P23" s="34">
        <v>0</v>
      </c>
      <c r="Q23" s="34" t="s">
        <v>219</v>
      </c>
      <c r="R23" s="35">
        <v>10</v>
      </c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34"/>
      <c r="BN23" s="35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5"/>
      <c r="CM23" s="36"/>
      <c r="CN23" s="34"/>
      <c r="CO23" s="34"/>
      <c r="CP23" s="37"/>
      <c r="CQ23" s="33"/>
      <c r="CR23" s="34"/>
      <c r="CS23" s="34"/>
      <c r="CT23" s="35"/>
      <c r="CU23" s="36"/>
      <c r="CV23" s="34"/>
      <c r="CW23" s="34"/>
      <c r="CX23" s="37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7"/>
      <c r="DO23" s="33"/>
      <c r="DP23" s="34"/>
      <c r="DQ23" s="34"/>
      <c r="DR23" s="35"/>
      <c r="DS23" s="36"/>
      <c r="DT23" s="34"/>
      <c r="DU23" s="34"/>
      <c r="DV23" s="37"/>
      <c r="DW23" s="33"/>
      <c r="DX23" s="34"/>
      <c r="DY23" s="34"/>
      <c r="DZ23" s="35"/>
      <c r="EA23" s="36"/>
      <c r="EB23" s="34"/>
      <c r="EC23" s="34"/>
      <c r="ED23" s="37"/>
      <c r="EE23" s="33"/>
      <c r="EF23" s="34"/>
      <c r="EG23" s="34"/>
      <c r="EH23" s="35"/>
      <c r="EI23" s="33"/>
      <c r="EJ23" s="34"/>
      <c r="EK23" s="34"/>
      <c r="EL23" s="37"/>
      <c r="EM23" s="88">
        <f>SUM(C23+G23+K23+O23+S23+W23+AA23+AE23+AI23+AM23+AQ23+AU23+AY23+BC23+BG23+BK23+BO23+BS23+BW23+CA23+CE23+CI23+CM23+CQ23+CU23+CY23+DC23+DG23+DK23+DO23+DS23+DW23+EA23+EE23+EI23)</f>
        <v>3</v>
      </c>
      <c r="EN23" s="60">
        <f>(D23+H23+L23+P23+T23+X23+AB23+AF23+AJ23+AN23+AR23+AV23+AZ23+BD23+BH23+BL23+BP23+BT23+BX23+CB23+CF23+CJ23+CN23+CR23+CV23+CZ23+DD23+DH23+DL23+DP23+DT23+DX23+EB23+EF23+EJ23)</f>
        <v>0</v>
      </c>
      <c r="EO23" s="61">
        <f>(EM23/(EN23+EM23)*100)</f>
        <v>100</v>
      </c>
      <c r="EP23" s="62">
        <f>(F23+J23+N23+R23+V23+Z23+AD23+AH23+AL23+AP23+AT23+AX23+BB23+BF23+BJ23+BN23+BR23+BV23+BZ23+CD23+CH23+CL23+CP23+CT23+CX23+DB23+DF23+DJ23+DN23+DR23+DV23+DZ23+ED23+EH23+EL23)</f>
        <v>10</v>
      </c>
      <c r="EQ23" s="63">
        <f>COUNTIF(C23:EL23,"1.m")</f>
        <v>1</v>
      </c>
      <c r="ER23" s="63">
        <f>COUNTIF(C23:EL23,"2.m")</f>
        <v>0</v>
      </c>
      <c r="ES23" s="63">
        <f>COUNTIF(C23:EL23,"3.m")</f>
        <v>0</v>
      </c>
      <c r="ET23" s="64">
        <f>COUNTIF(C23:EL23,"4.m")</f>
        <v>0</v>
      </c>
      <c r="EU23" s="89">
        <f>COUNTIF(C23:EL23,"5.m")</f>
        <v>0</v>
      </c>
    </row>
    <row r="24" spans="1:151" ht="19.95" customHeight="1" x14ac:dyDescent="0.3">
      <c r="A24" s="73">
        <v>20</v>
      </c>
      <c r="B24" s="76" t="s">
        <v>378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>
        <v>3</v>
      </c>
      <c r="P24" s="34">
        <v>0</v>
      </c>
      <c r="Q24" s="34" t="s">
        <v>219</v>
      </c>
      <c r="R24" s="35">
        <v>10</v>
      </c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5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9"/>
      <c r="DO24" s="33"/>
      <c r="DP24" s="34"/>
      <c r="DQ24" s="34"/>
      <c r="DR24" s="38"/>
      <c r="DS24" s="36"/>
      <c r="DT24" s="34"/>
      <c r="DU24" s="34"/>
      <c r="DV24" s="37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5"/>
      <c r="EI24" s="33"/>
      <c r="EJ24" s="34"/>
      <c r="EK24" s="34"/>
      <c r="EL24" s="37"/>
      <c r="EM24" s="88">
        <f>SUM(C24+G24+K24+O24+S24+W24+AA24+AE24+AI24+AM24+AQ24+AU24+AY24+BC24+BG24+BK24+BO24+BS24+BW24+CA24+CE24+CI24+CM24+CQ24+CU24+CY24+DC24+DG24+DK24+DO24+DS24+DW24+EA24+EE24+EI24)</f>
        <v>3</v>
      </c>
      <c r="EN24" s="60">
        <f>(D24+H24+L24+P24+T24+X24+AB24+AF24+AJ24+AN24+AR24+AV24+AZ24+BD24+BH24+BL24+BP24+BT24+BX24+CB24+CF24+CJ24+CN24+CR24+CV24+CZ24+DD24+DH24+DL24+DP24+DT24+DX24+EB24+EF24+EJ24)</f>
        <v>0</v>
      </c>
      <c r="EO24" s="61">
        <f>(EM24/(EN24+EM24)*100)</f>
        <v>100</v>
      </c>
      <c r="EP24" s="62">
        <f>(F24+J24+N24+R24+V24+Z24+AD24+AH24+AL24+AP24+AT24+AX24+BB24+BF24+BJ24+BN24+BR24+BV24+BZ24+CD24+CH24+CL24+CP24+CT24+CX24+DB24+DF24+DJ24+DN24+DR24+DV24+DZ24+ED24+EH24+EL24)</f>
        <v>10</v>
      </c>
      <c r="EQ24" s="63">
        <f>COUNTIF(C24:EL24,"1.m")</f>
        <v>1</v>
      </c>
      <c r="ER24" s="63">
        <f>COUNTIF(C24:EL24,"2.m")</f>
        <v>0</v>
      </c>
      <c r="ES24" s="63">
        <f>COUNTIF(C24:EL24,"3.m")</f>
        <v>0</v>
      </c>
      <c r="ET24" s="64">
        <f>COUNTIF(C24:EL24,"4.m")</f>
        <v>0</v>
      </c>
      <c r="EU24" s="89">
        <f>COUNTIF(C24:EL24,"5.m")</f>
        <v>0</v>
      </c>
    </row>
    <row r="25" spans="1:151" ht="19.95" customHeight="1" x14ac:dyDescent="0.3">
      <c r="A25" s="73">
        <v>21</v>
      </c>
      <c r="B25" s="76" t="s">
        <v>380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>
        <v>3</v>
      </c>
      <c r="P25" s="34">
        <v>1</v>
      </c>
      <c r="Q25" s="34" t="s">
        <v>12</v>
      </c>
      <c r="R25" s="35">
        <v>10</v>
      </c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5"/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7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7"/>
      <c r="DO25" s="33"/>
      <c r="DP25" s="34"/>
      <c r="DQ25" s="34"/>
      <c r="DR25" s="35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5"/>
      <c r="EI25" s="33"/>
      <c r="EJ25" s="34"/>
      <c r="EK25" s="34"/>
      <c r="EL25" s="37"/>
      <c r="EM25" s="88">
        <f>SUM(C25+G25+K25+O25+S25+W25+AA25+AE25+AI25+AM25+AQ25+AU25+AY25+BC25+BG25+BK25+BO25+BS25+BW25+CA25+CE25+CI25+CM25+CQ25+CU25+CY25+DC25+DG25+DK25+DO25+DS25+DW25+EA25+EE25+EI25)</f>
        <v>3</v>
      </c>
      <c r="EN25" s="60">
        <f>(D25+H25+L25+P25+T25+X25+AB25+AF25+AJ25+AN25+AR25+AV25+AZ25+BD25+BH25+BL25+BP25+BT25+BX25+CB25+CF25+CJ25+CN25+CR25+CV25+CZ25+DD25+DH25+DL25+DP25+DT25+DX25+EB25+EF25+EJ25)</f>
        <v>1</v>
      </c>
      <c r="EO25" s="61">
        <f>(EM25/(EN25+EM25)*100)</f>
        <v>75</v>
      </c>
      <c r="EP25" s="62">
        <f>(F25+J25+N25+R25+V25+Z25+AD25+AH25+AL25+AP25+AT25+AX25+BB25+BF25+BJ25+BN25+BR25+BV25+BZ25+CD25+CH25+CL25+CP25+CT25+CX25+DB25+DF25+DJ25+DN25+DR25+DV25+DZ25+ED25+EH25+EL25)</f>
        <v>10</v>
      </c>
      <c r="EQ25" s="63">
        <f>COUNTIF(C25:EL25,"1.m")</f>
        <v>0</v>
      </c>
      <c r="ER25" s="63">
        <f>COUNTIF(C25:EL25,"2.m")</f>
        <v>1</v>
      </c>
      <c r="ES25" s="63">
        <f>COUNTIF(C25:EL25,"3.m")</f>
        <v>0</v>
      </c>
      <c r="ET25" s="64">
        <f>COUNTIF(C25:EL25,"4.m")</f>
        <v>0</v>
      </c>
      <c r="EU25" s="89">
        <f>COUNTIF(C25:EL25,"5.m")</f>
        <v>0</v>
      </c>
    </row>
    <row r="26" spans="1:151" ht="19.95" customHeight="1" x14ac:dyDescent="0.3">
      <c r="A26" s="73">
        <v>22</v>
      </c>
      <c r="B26" s="76" t="s">
        <v>384</v>
      </c>
      <c r="C26" s="33"/>
      <c r="D26" s="34"/>
      <c r="E26" s="34"/>
      <c r="F26" s="35"/>
      <c r="G26" s="33"/>
      <c r="H26" s="34"/>
      <c r="I26" s="34"/>
      <c r="J26" s="35"/>
      <c r="K26" s="33"/>
      <c r="L26" s="34"/>
      <c r="M26" s="34"/>
      <c r="N26" s="35"/>
      <c r="O26" s="33">
        <v>3</v>
      </c>
      <c r="P26" s="34">
        <v>1</v>
      </c>
      <c r="Q26" s="34" t="s">
        <v>12</v>
      </c>
      <c r="R26" s="35">
        <v>10</v>
      </c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34"/>
      <c r="BN26" s="38"/>
      <c r="BO26" s="36"/>
      <c r="BP26" s="34"/>
      <c r="BQ26" s="34"/>
      <c r="BR26" s="39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9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9"/>
      <c r="DO26" s="33"/>
      <c r="DP26" s="34"/>
      <c r="DQ26" s="34"/>
      <c r="DR26" s="38"/>
      <c r="DS26" s="36"/>
      <c r="DT26" s="34"/>
      <c r="DU26" s="34"/>
      <c r="DV26" s="37"/>
      <c r="DW26" s="33"/>
      <c r="DX26" s="34"/>
      <c r="DY26" s="34"/>
      <c r="DZ26" s="35"/>
      <c r="EA26" s="36"/>
      <c r="EB26" s="34"/>
      <c r="EC26" s="34"/>
      <c r="ED26" s="39"/>
      <c r="EE26" s="33"/>
      <c r="EF26" s="34"/>
      <c r="EG26" s="34"/>
      <c r="EH26" s="38"/>
      <c r="EI26" s="33"/>
      <c r="EJ26" s="34"/>
      <c r="EK26" s="34"/>
      <c r="EL26" s="37"/>
      <c r="EM26" s="88">
        <f>SUM(C26+G26+K26+O26+S26+W26+AA26+AE26+AI26+AM26+AQ26+AU26+AY26+BC26+BG26+BK26+BO26+BS26+BW26+CA26+CE26+CI26+CM26+CQ26+CU26+CY26+DC26+DG26+DK26+DO26+DS26+DW26+EA26+EE26+EI26)</f>
        <v>3</v>
      </c>
      <c r="EN26" s="60">
        <f>(D26+H26+L26+P26+T26+X26+AB26+AF26+AJ26+AN26+AR26+AV26+AZ26+BD26+BH26+BL26+BP26+BT26+BX26+CB26+CF26+CJ26+CN26+CR26+CV26+CZ26+DD26+DH26+DL26+DP26+DT26+DX26+EB26+EF26+EJ26)</f>
        <v>1</v>
      </c>
      <c r="EO26" s="61">
        <f>(EM26/(EN26+EM26)*100)</f>
        <v>75</v>
      </c>
      <c r="EP26" s="62">
        <f>(F26+J26+N26+R26+V26+Z26+AD26+AH26+AL26+AP26+AT26+AX26+BB26+BF26+BJ26+BN26+BR26+BV26+BZ26+CD26+CH26+CL26+CP26+CT26+CX26+DB26+DF26+DJ26+DN26+DR26+DV26+DZ26+ED26+EH26+EL26)</f>
        <v>10</v>
      </c>
      <c r="EQ26" s="63">
        <f>COUNTIF(C26:EL26,"1.m")</f>
        <v>0</v>
      </c>
      <c r="ER26" s="63">
        <f>COUNTIF(C26:EL26,"2.m")</f>
        <v>1</v>
      </c>
      <c r="ES26" s="63">
        <f>COUNTIF(C26:EL26,"3.m")</f>
        <v>0</v>
      </c>
      <c r="ET26" s="64">
        <f>COUNTIF(C26:EL26,"4.m")</f>
        <v>0</v>
      </c>
      <c r="EU26" s="89">
        <f>COUNTIF(C26:EL26,"5.m")</f>
        <v>0</v>
      </c>
    </row>
    <row r="27" spans="1:151" ht="19.95" customHeight="1" x14ac:dyDescent="0.3">
      <c r="A27" s="73">
        <v>23</v>
      </c>
      <c r="B27" s="76" t="s">
        <v>227</v>
      </c>
      <c r="C27" s="33">
        <v>1</v>
      </c>
      <c r="D27" s="34">
        <v>2</v>
      </c>
      <c r="E27" s="34" t="s">
        <v>220</v>
      </c>
      <c r="F27" s="35">
        <v>5</v>
      </c>
      <c r="G27" s="33"/>
      <c r="H27" s="34"/>
      <c r="I27" s="34"/>
      <c r="J27" s="35"/>
      <c r="K27" s="33">
        <v>1</v>
      </c>
      <c r="L27" s="34">
        <v>2</v>
      </c>
      <c r="M27" s="34" t="s">
        <v>220</v>
      </c>
      <c r="N27" s="35">
        <v>5</v>
      </c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34"/>
      <c r="BN27" s="35"/>
      <c r="BO27" s="36"/>
      <c r="BP27" s="34"/>
      <c r="BQ27" s="34"/>
      <c r="BR27" s="37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9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8"/>
      <c r="EI27" s="33"/>
      <c r="EJ27" s="34"/>
      <c r="EK27" s="34"/>
      <c r="EL27" s="37"/>
      <c r="EM27" s="88">
        <f>SUM(C27+G27+K27+O27+S27+W27+AA27+AE27+AI27+AM27+AQ27+AU27+AY27+BC27+BG27+BK27+BO27+BS27+BW27+CA27+CE27+CI27+CM27+CQ27+CU27+CY27+DC27+DG27+DK27+DO27+DS27+DW27+EA27+EE27+EI27)</f>
        <v>2</v>
      </c>
      <c r="EN27" s="60">
        <f>(D27+H27+L27+P27+T27+X27+AB27+AF27+AJ27+AN27+AR27+AV27+AZ27+BD27+BH27+BL27+BP27+BT27+BX27+CB27+CF27+CJ27+CN27+CR27+CV27+CZ27+DD27+DH27+DL27+DP27+DT27+DX27+EB27+EF27+EJ27)</f>
        <v>4</v>
      </c>
      <c r="EO27" s="61">
        <f>(EM27/(EN27+EM27)*100)</f>
        <v>33.333333333333329</v>
      </c>
      <c r="EP27" s="62">
        <f>(F27+J27+N27+R27+V27+Z27+AD27+AH27+AL27+AP27+AT27+AX27+BB27+BF27+BJ27+BN27+BR27+BV27+BZ27+CD27+CH27+CL27+CP27+CT27+CX27+DB27+DF27+DJ27+DN27+DR27+DV27+DZ27+ED27+EH27+EL27)</f>
        <v>10</v>
      </c>
      <c r="EQ27" s="63">
        <f>COUNTIF(C27:EL27,"1.m")</f>
        <v>0</v>
      </c>
      <c r="ER27" s="63">
        <f>COUNTIF(C27:EL27,"2.m")</f>
        <v>0</v>
      </c>
      <c r="ES27" s="63">
        <f>COUNTIF(C27:EL27,"3.m")</f>
        <v>2</v>
      </c>
      <c r="ET27" s="64">
        <f>COUNTIF(C27:EL27,"4.m")</f>
        <v>0</v>
      </c>
      <c r="EU27" s="89">
        <f>COUNTIF(C27:EL27,"5.m")</f>
        <v>0</v>
      </c>
    </row>
    <row r="28" spans="1:151" ht="19.95" customHeight="1" x14ac:dyDescent="0.3">
      <c r="A28" s="73">
        <v>24</v>
      </c>
      <c r="B28" s="76" t="s">
        <v>429</v>
      </c>
      <c r="C28" s="33"/>
      <c r="D28" s="34"/>
      <c r="E28" s="34"/>
      <c r="F28" s="35"/>
      <c r="G28" s="33"/>
      <c r="H28" s="34"/>
      <c r="I28" s="34"/>
      <c r="J28" s="35"/>
      <c r="K28" s="33"/>
      <c r="L28" s="34"/>
      <c r="M28" s="34"/>
      <c r="N28" s="35"/>
      <c r="O28" s="33"/>
      <c r="P28" s="34"/>
      <c r="Q28" s="34"/>
      <c r="R28" s="35"/>
      <c r="S28" s="33">
        <v>3</v>
      </c>
      <c r="T28" s="34">
        <v>0</v>
      </c>
      <c r="U28" s="34" t="s">
        <v>219</v>
      </c>
      <c r="V28" s="35">
        <v>8</v>
      </c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5"/>
      <c r="BO28" s="36"/>
      <c r="BP28" s="34"/>
      <c r="BQ28" s="34"/>
      <c r="BR28" s="39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7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5"/>
      <c r="EI28" s="33"/>
      <c r="EJ28" s="34"/>
      <c r="EK28" s="34"/>
      <c r="EL28" s="37"/>
      <c r="EM28" s="88">
        <f>SUM(C28+G28+K28+O28+S28+W28+AA28+AE28+AI28+AM28+AQ28+AU28+AY28+BC28+BG28+BK28+BO28+BS28+BW28+CA28+CE28+CI28+CM28+CQ28+CU28+CY28+DC28+DG28+DK28+DO28+DS28+DW28+EA28+EE28+EI28)</f>
        <v>3</v>
      </c>
      <c r="EN28" s="60">
        <f>(D28+H28+L28+P28+T28+X28+AB28+AF28+AJ28+AN28+AR28+AV28+AZ28+BD28+BH28+BL28+BP28+BT28+BX28+CB28+CF28+CJ28+CN28+CR28+CV28+CZ28+DD28+DH28+DL28+DP28+DT28+DX28+EB28+EF28+EJ28)</f>
        <v>0</v>
      </c>
      <c r="EO28" s="61">
        <f>(EM28/(EN28+EM28)*100)</f>
        <v>100</v>
      </c>
      <c r="EP28" s="62">
        <f>(F28+J28+N28+R28+V28+Z28+AD28+AH28+AL28+AP28+AT28+AX28+BB28+BF28+BJ28+BN28+BR28+BV28+BZ28+CD28+CH28+CL28+CP28+CT28+CX28+DB28+DF28+DJ28+DN28+DR28+DV28+DZ28+ED28+EH28+EL28)</f>
        <v>8</v>
      </c>
      <c r="EQ28" s="63">
        <f>COUNTIF(C28:EL28,"1.m")</f>
        <v>1</v>
      </c>
      <c r="ER28" s="63">
        <f>COUNTIF(C28:EL28,"2.m")</f>
        <v>0</v>
      </c>
      <c r="ES28" s="63">
        <f>COUNTIF(C28:EL28,"3.m")</f>
        <v>0</v>
      </c>
      <c r="ET28" s="64">
        <f>COUNTIF(C28:EL28,"4.m")</f>
        <v>0</v>
      </c>
      <c r="EU28" s="89">
        <f>COUNTIF(C28:EL28,"5.m")</f>
        <v>0</v>
      </c>
    </row>
    <row r="29" spans="1:151" ht="19.95" customHeight="1" x14ac:dyDescent="0.3">
      <c r="A29" s="73">
        <v>25</v>
      </c>
      <c r="B29" s="76" t="s">
        <v>393</v>
      </c>
      <c r="C29" s="33"/>
      <c r="D29" s="34"/>
      <c r="E29" s="34"/>
      <c r="F29" s="35"/>
      <c r="G29" s="33"/>
      <c r="H29" s="34"/>
      <c r="I29" s="34"/>
      <c r="J29" s="35"/>
      <c r="K29" s="33"/>
      <c r="L29" s="34"/>
      <c r="M29" s="34"/>
      <c r="N29" s="35"/>
      <c r="O29" s="33"/>
      <c r="P29" s="34"/>
      <c r="Q29" s="34"/>
      <c r="R29" s="35"/>
      <c r="S29" s="33">
        <v>3</v>
      </c>
      <c r="T29" s="34">
        <v>0</v>
      </c>
      <c r="U29" s="34" t="s">
        <v>219</v>
      </c>
      <c r="V29" s="35">
        <v>8</v>
      </c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9"/>
      <c r="BK29" s="33"/>
      <c r="BL29" s="34"/>
      <c r="BM29" s="34"/>
      <c r="BN29" s="35"/>
      <c r="BO29" s="36"/>
      <c r="BP29" s="34"/>
      <c r="BQ29" s="34"/>
      <c r="BR29" s="39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9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9"/>
      <c r="DO29" s="33"/>
      <c r="DP29" s="34"/>
      <c r="DQ29" s="34"/>
      <c r="DR29" s="38"/>
      <c r="DS29" s="36"/>
      <c r="DT29" s="34"/>
      <c r="DU29" s="34"/>
      <c r="DV29" s="39"/>
      <c r="DW29" s="33"/>
      <c r="DX29" s="34"/>
      <c r="DY29" s="34"/>
      <c r="DZ29" s="38"/>
      <c r="EA29" s="36"/>
      <c r="EB29" s="34"/>
      <c r="EC29" s="34"/>
      <c r="ED29" s="39"/>
      <c r="EE29" s="33"/>
      <c r="EF29" s="34"/>
      <c r="EG29" s="34"/>
      <c r="EH29" s="38"/>
      <c r="EI29" s="33"/>
      <c r="EJ29" s="34"/>
      <c r="EK29" s="34"/>
      <c r="EL29" s="37"/>
      <c r="EM29" s="88">
        <f>SUM(C29+G29+K29+O29+S29+W29+AA29+AE29+AI29+AM29+AQ29+AU29+AY29+BC29+BG29+BK29+BO29+BS29+BW29+CA29+CE29+CI29+CM29+CQ29+CU29+CY29+DC29+DG29+DK29+DO29+DS29+DW29+EA29+EE29+EI29)</f>
        <v>3</v>
      </c>
      <c r="EN29" s="60">
        <f>(D29+H29+L29+P29+T29+X29+AB29+AF29+AJ29+AN29+AR29+AV29+AZ29+BD29+BH29+BL29+BP29+BT29+BX29+CB29+CF29+CJ29+CN29+CR29+CV29+CZ29+DD29+DH29+DL29+DP29+DT29+DX29+EB29+EF29+EJ29)</f>
        <v>0</v>
      </c>
      <c r="EO29" s="61">
        <f>(EM29/(EN29+EM29)*100)</f>
        <v>100</v>
      </c>
      <c r="EP29" s="62">
        <f>(F29+J29+N29+R29+V29+Z29+AD29+AH29+AL29+AP29+AT29+AX29+BB29+BF29+BJ29+BN29+BR29+BV29+BZ29+CD29+CH29+CL29+CP29+CT29+CX29+DB29+DF29+DJ29+DN29+DR29+DV29+DZ29+ED29+EH29+EL29)</f>
        <v>8</v>
      </c>
      <c r="EQ29" s="63">
        <f>COUNTIF(C29:EL29,"1.m")</f>
        <v>1</v>
      </c>
      <c r="ER29" s="63">
        <f>COUNTIF(C29:EL29,"2.m")</f>
        <v>0</v>
      </c>
      <c r="ES29" s="63">
        <f>COUNTIF(C29:EL29,"3.m")</f>
        <v>0</v>
      </c>
      <c r="ET29" s="64">
        <f>COUNTIF(C29:EL29,"4.m")</f>
        <v>0</v>
      </c>
      <c r="EU29" s="89">
        <f>COUNTIF(C29:EL29,"5.m")</f>
        <v>0</v>
      </c>
    </row>
    <row r="30" spans="1:151" ht="19.95" customHeight="1" x14ac:dyDescent="0.3">
      <c r="A30" s="73">
        <v>26</v>
      </c>
      <c r="B30" s="76" t="s">
        <v>226</v>
      </c>
      <c r="C30" s="33">
        <v>2</v>
      </c>
      <c r="D30" s="34">
        <v>1</v>
      </c>
      <c r="E30" s="34" t="s">
        <v>12</v>
      </c>
      <c r="F30" s="35">
        <v>8</v>
      </c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5"/>
      <c r="BO30" s="36"/>
      <c r="BP30" s="34"/>
      <c r="BQ30" s="34"/>
      <c r="BR30" s="37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9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7"/>
      <c r="DO30" s="33"/>
      <c r="DP30" s="34"/>
      <c r="DQ30" s="34"/>
      <c r="DR30" s="35"/>
      <c r="DS30" s="36"/>
      <c r="DT30" s="34"/>
      <c r="DU30" s="34"/>
      <c r="DV30" s="37"/>
      <c r="DW30" s="33"/>
      <c r="DX30" s="34"/>
      <c r="DY30" s="34"/>
      <c r="DZ30" s="35"/>
      <c r="EA30" s="36"/>
      <c r="EB30" s="34"/>
      <c r="EC30" s="34"/>
      <c r="ED30" s="37"/>
      <c r="EE30" s="33"/>
      <c r="EF30" s="34"/>
      <c r="EG30" s="34"/>
      <c r="EH30" s="38"/>
      <c r="EI30" s="33"/>
      <c r="EJ30" s="34"/>
      <c r="EK30" s="34"/>
      <c r="EL30" s="37"/>
      <c r="EM30" s="88">
        <f>SUM(C30+G30+K30+O30+S30+W30+AA30+AE30+AI30+AM30+AQ30+AU30+AY30+BC30+BG30+BK30+BO30+BS30+BW30+CA30+CE30+CI30+CM30+CQ30+CU30+CY30+DC30+DG30+DK30+DO30+DS30+DW30+EA30+EE30+EI30)</f>
        <v>2</v>
      </c>
      <c r="EN30" s="60">
        <f>(D30+H30+L30+P30+T30+X30+AB30+AF30+AJ30+AN30+AR30+AV30+AZ30+BD30+BH30+BL30+BP30+BT30+BX30+CB30+CF30+CJ30+CN30+CR30+CV30+CZ30+DD30+DH30+DL30+DP30+DT30+DX30+EB30+EF30+EJ30)</f>
        <v>1</v>
      </c>
      <c r="EO30" s="61">
        <f>(EM30/(EN30+EM30)*100)</f>
        <v>66.666666666666657</v>
      </c>
      <c r="EP30" s="62">
        <f>(F30+J30+N30+R30+V30+Z30+AD30+AH30+AL30+AP30+AT30+AX30+BB30+BF30+BJ30+BN30+BR30+BV30+BZ30+CD30+CH30+CL30+CP30+CT30+CX30+DB30+DF30+DJ30+DN30+DR30+DV30+DZ30+ED30+EH30+EL30)</f>
        <v>8</v>
      </c>
      <c r="EQ30" s="63">
        <f>COUNTIF(C30:EL30,"1.m")</f>
        <v>0</v>
      </c>
      <c r="ER30" s="63">
        <f>COUNTIF(C30:EL30,"2.m")</f>
        <v>1</v>
      </c>
      <c r="ES30" s="63">
        <f>COUNTIF(C30:EL30,"3.m")</f>
        <v>0</v>
      </c>
      <c r="ET30" s="64">
        <f>COUNTIF(C30:EL30,"4.m")</f>
        <v>0</v>
      </c>
      <c r="EU30" s="89">
        <f>COUNTIF(C30:EL30,"5.m")</f>
        <v>0</v>
      </c>
    </row>
    <row r="31" spans="1:151" ht="19.95" customHeight="1" x14ac:dyDescent="0.3">
      <c r="A31" s="73">
        <v>27</v>
      </c>
      <c r="B31" s="76" t="s">
        <v>262</v>
      </c>
      <c r="C31" s="33">
        <v>2</v>
      </c>
      <c r="D31" s="34">
        <v>1</v>
      </c>
      <c r="E31" s="34" t="s">
        <v>12</v>
      </c>
      <c r="F31" s="35">
        <v>8</v>
      </c>
      <c r="G31" s="33"/>
      <c r="H31" s="34"/>
      <c r="I31" s="34"/>
      <c r="J31" s="35"/>
      <c r="K31" s="33"/>
      <c r="L31" s="34"/>
      <c r="M31" s="34"/>
      <c r="N31" s="35"/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8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8"/>
      <c r="CM31" s="36"/>
      <c r="CN31" s="34"/>
      <c r="CO31" s="34"/>
      <c r="CP31" s="39"/>
      <c r="CQ31" s="33"/>
      <c r="CR31" s="34"/>
      <c r="CS31" s="34"/>
      <c r="CT31" s="38"/>
      <c r="CU31" s="36"/>
      <c r="CV31" s="34"/>
      <c r="CW31" s="34"/>
      <c r="CX31" s="39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9"/>
      <c r="DO31" s="33"/>
      <c r="DP31" s="34"/>
      <c r="DQ31" s="34"/>
      <c r="DR31" s="38"/>
      <c r="DS31" s="36"/>
      <c r="DT31" s="34"/>
      <c r="DU31" s="34"/>
      <c r="DV31" s="39"/>
      <c r="DW31" s="33"/>
      <c r="DX31" s="34"/>
      <c r="DY31" s="34"/>
      <c r="DZ31" s="35"/>
      <c r="EA31" s="36"/>
      <c r="EB31" s="34"/>
      <c r="EC31" s="34"/>
      <c r="ED31" s="39"/>
      <c r="EE31" s="33"/>
      <c r="EF31" s="34"/>
      <c r="EG31" s="34"/>
      <c r="EH31" s="38"/>
      <c r="EI31" s="33"/>
      <c r="EJ31" s="34"/>
      <c r="EK31" s="34"/>
      <c r="EL31" s="37"/>
      <c r="EM31" s="88">
        <f>SUM(C31+G31+K31+O31+S31+W31+AA31+AE31+AI31+AM31+AQ31+AU31+AY31+BC31+BG31+BK31+BO31+BS31+BW31+CA31+CE31+CI31+CM31+CQ31+CU31+CY31+DC31+DG31+DK31+DO31+DS31+DW31+EA31+EE31+EI31)</f>
        <v>2</v>
      </c>
      <c r="EN31" s="60">
        <f>(D31+H31+L31+P31+T31+X31+AB31+AF31+AJ31+AN31+AR31+AV31+AZ31+BD31+BH31+BL31+BP31+BT31+BX31+CB31+CF31+CJ31+CN31+CR31+CV31+CZ31+DD31+DH31+DL31+DP31+DT31+DX31+EB31+EF31+EJ31)</f>
        <v>1</v>
      </c>
      <c r="EO31" s="61">
        <f>(EM31/(EN31+EM31)*100)</f>
        <v>66.666666666666657</v>
      </c>
      <c r="EP31" s="62">
        <f>(F31+J31+N31+R31+V31+Z31+AD31+AH31+AL31+AP31+AT31+AX31+BB31+BF31+BJ31+BN31+BR31+BV31+BZ31+CD31+CH31+CL31+CP31+CT31+CX31+DB31+DF31+DJ31+DN31+DR31+DV31+DZ31+ED31+EH31+EL31)</f>
        <v>8</v>
      </c>
      <c r="EQ31" s="63">
        <f>COUNTIF(C31:EL31,"1.m")</f>
        <v>0</v>
      </c>
      <c r="ER31" s="63">
        <f>COUNTIF(C31:EL31,"2.m")</f>
        <v>1</v>
      </c>
      <c r="ES31" s="63">
        <f>COUNTIF(C31:EL31,"3.m")</f>
        <v>0</v>
      </c>
      <c r="ET31" s="64">
        <f>COUNTIF(C31:EL31,"4.m")</f>
        <v>0</v>
      </c>
      <c r="EU31" s="89">
        <f>COUNTIF(C31:EL31,"5.m")</f>
        <v>0</v>
      </c>
    </row>
    <row r="32" spans="1:151" ht="19.95" customHeight="1" x14ac:dyDescent="0.3">
      <c r="A32" s="73">
        <v>28</v>
      </c>
      <c r="B32" s="76" t="s">
        <v>267</v>
      </c>
      <c r="C32" s="33">
        <v>2</v>
      </c>
      <c r="D32" s="34">
        <v>1</v>
      </c>
      <c r="E32" s="34" t="s">
        <v>12</v>
      </c>
      <c r="F32" s="35">
        <v>8</v>
      </c>
      <c r="G32" s="33"/>
      <c r="H32" s="34"/>
      <c r="I32" s="34"/>
      <c r="J32" s="35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5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7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37"/>
      <c r="EM32" s="88">
        <f>SUM(C32+G32+K32+O32+S32+W32+AA32+AE32+AI32+AM32+AQ32+AU32+AY32+BC32+BG32+BK32+BO32+BS32+BW32+CA32+CE32+CI32+CM32+CQ32+CU32+CY32+DC32+DG32+DK32+DO32+DS32+DW32+EA32+EE32+EI32)</f>
        <v>2</v>
      </c>
      <c r="EN32" s="60">
        <f>(D32+H32+L32+P32+T32+X32+AB32+AF32+AJ32+AN32+AR32+AV32+AZ32+BD32+BH32+BL32+BP32+BT32+BX32+CB32+CF32+CJ32+CN32+CR32+CV32+CZ32+DD32+DH32+DL32+DP32+DT32+DX32+EB32+EF32+EJ32)</f>
        <v>1</v>
      </c>
      <c r="EO32" s="61">
        <f>(EM32/(EN32+EM32)*100)</f>
        <v>66.666666666666657</v>
      </c>
      <c r="EP32" s="62">
        <f>(F32+J32+N32+R32+V32+Z32+AD32+AH32+AL32+AP32+AT32+AX32+BB32+BF32+BJ32+BN32+BR32+BV32+BZ32+CD32+CH32+CL32+CP32+CT32+CX32+DB32+DF32+DJ32+DN32+DR32+DV32+DZ32+ED32+EH32+EL32)</f>
        <v>8</v>
      </c>
      <c r="EQ32" s="63">
        <f>COUNTIF(C32:EL32,"1.m")</f>
        <v>0</v>
      </c>
      <c r="ER32" s="63">
        <f>COUNTIF(C32:EL32,"2.m")</f>
        <v>1</v>
      </c>
      <c r="ES32" s="63">
        <f>COUNTIF(C32:EL32,"3.m")</f>
        <v>0</v>
      </c>
      <c r="ET32" s="64">
        <f>COUNTIF(C32:EL32,"4.m")</f>
        <v>0</v>
      </c>
      <c r="EU32" s="89">
        <f>COUNTIF(C32:EL32,"5.m")</f>
        <v>0</v>
      </c>
    </row>
    <row r="33" spans="1:151" ht="19.95" customHeight="1" x14ac:dyDescent="0.3">
      <c r="A33" s="73">
        <v>29</v>
      </c>
      <c r="B33" s="76" t="s">
        <v>324</v>
      </c>
      <c r="C33" s="33"/>
      <c r="D33" s="34"/>
      <c r="E33" s="34"/>
      <c r="F33" s="35"/>
      <c r="G33" s="33"/>
      <c r="H33" s="34"/>
      <c r="I33" s="34"/>
      <c r="J33" s="35"/>
      <c r="K33" s="33">
        <v>2</v>
      </c>
      <c r="L33" s="34">
        <v>1</v>
      </c>
      <c r="M33" s="34" t="s">
        <v>219</v>
      </c>
      <c r="N33" s="35">
        <v>8</v>
      </c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7"/>
      <c r="CQ33" s="33"/>
      <c r="CR33" s="34"/>
      <c r="CS33" s="34"/>
      <c r="CT33" s="35"/>
      <c r="CU33" s="36"/>
      <c r="CV33" s="34"/>
      <c r="CW33" s="34"/>
      <c r="CX33" s="37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7"/>
      <c r="DO33" s="33"/>
      <c r="DP33" s="34"/>
      <c r="DQ33" s="34"/>
      <c r="DR33" s="35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5"/>
      <c r="EI33" s="33"/>
      <c r="EJ33" s="34"/>
      <c r="EK33" s="34"/>
      <c r="EL33" s="37"/>
      <c r="EM33" s="88">
        <f>SUM(C33+G33+K33+O33+S33+W33+AA33+AE33+AI33+AM33+AQ33+AU33+AY33+BC33+BG33+BK33+BO33+BS33+BW33+CA33+CE33+CI33+CM33+CQ33+CU33+CY33+DC33+DG33+DK33+DO33+DS33+DW33+EA33+EE33+EI33)</f>
        <v>2</v>
      </c>
      <c r="EN33" s="60">
        <f>(D33+H33+L33+P33+T33+X33+AB33+AF33+AJ33+AN33+AR33+AV33+AZ33+BD33+BH33+BL33+BP33+BT33+BX33+CB33+CF33+CJ33+CN33+CR33+CV33+CZ33+DD33+DH33+DL33+DP33+DT33+DX33+EB33+EF33+EJ33)</f>
        <v>1</v>
      </c>
      <c r="EO33" s="61">
        <f>(EM33/(EN33+EM33)*100)</f>
        <v>66.666666666666657</v>
      </c>
      <c r="EP33" s="62">
        <f>(F33+J33+N33+R33+V33+Z33+AD33+AH33+AL33+AP33+AT33+AX33+BB33+BF33+BJ33+BN33+BR33+BV33+BZ33+CD33+CH33+CL33+CP33+CT33+CX33+DB33+DF33+DJ33+DN33+DR33+DV33+DZ33+ED33+EH33+EL33)</f>
        <v>8</v>
      </c>
      <c r="EQ33" s="63">
        <f>COUNTIF(C33:EL33,"1.m")</f>
        <v>1</v>
      </c>
      <c r="ER33" s="63">
        <f>COUNTIF(C33:EL33,"2.m")</f>
        <v>0</v>
      </c>
      <c r="ES33" s="63">
        <f>COUNTIF(C33:EL33,"3.m")</f>
        <v>0</v>
      </c>
      <c r="ET33" s="64">
        <f>COUNTIF(C33:EL33,"4.m")</f>
        <v>0</v>
      </c>
      <c r="EU33" s="89">
        <f>COUNTIF(C33:EL33,"5.m")</f>
        <v>0</v>
      </c>
    </row>
    <row r="34" spans="1:151" ht="19.95" customHeight="1" x14ac:dyDescent="0.3">
      <c r="A34" s="73">
        <v>30</v>
      </c>
      <c r="B34" s="76" t="s">
        <v>330</v>
      </c>
      <c r="C34" s="33"/>
      <c r="D34" s="34"/>
      <c r="E34" s="34"/>
      <c r="F34" s="35"/>
      <c r="G34" s="33"/>
      <c r="H34" s="34"/>
      <c r="I34" s="34"/>
      <c r="J34" s="35"/>
      <c r="K34" s="33">
        <v>2</v>
      </c>
      <c r="L34" s="34">
        <v>1</v>
      </c>
      <c r="M34" s="34" t="s">
        <v>12</v>
      </c>
      <c r="N34" s="35">
        <v>8</v>
      </c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8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5"/>
      <c r="CM34" s="36"/>
      <c r="CN34" s="34"/>
      <c r="CO34" s="34"/>
      <c r="CP34" s="37"/>
      <c r="CQ34" s="33"/>
      <c r="CR34" s="34"/>
      <c r="CS34" s="34"/>
      <c r="CT34" s="35"/>
      <c r="CU34" s="36"/>
      <c r="CV34" s="34"/>
      <c r="CW34" s="34"/>
      <c r="CX34" s="37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7"/>
      <c r="DO34" s="33"/>
      <c r="DP34" s="34"/>
      <c r="DQ34" s="34"/>
      <c r="DR34" s="35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37"/>
      <c r="EM34" s="88">
        <f>SUM(C34+G34+K34+O34+S34+W34+AA34+AE34+AI34+AM34+AQ34+AU34+AY34+BC34+BG34+BK34+BO34+BS34+BW34+CA34+CE34+CI34+CM34+CQ34+CU34+CY34+DC34+DG34+DK34+DO34+DS34+DW34+EA34+EE34+EI34)</f>
        <v>2</v>
      </c>
      <c r="EN34" s="60">
        <f>(D34+H34+L34+P34+T34+X34+AB34+AF34+AJ34+AN34+AR34+AV34+AZ34+BD34+BH34+BL34+BP34+BT34+BX34+CB34+CF34+CJ34+CN34+CR34+CV34+CZ34+DD34+DH34+DL34+DP34+DT34+DX34+EB34+EF34+EJ34)</f>
        <v>1</v>
      </c>
      <c r="EO34" s="61">
        <f>(EM34/(EN34+EM34)*100)</f>
        <v>66.666666666666657</v>
      </c>
      <c r="EP34" s="62">
        <f>(F34+J34+N34+R34+V34+Z34+AD34+AH34+AL34+AP34+AT34+AX34+BB34+BF34+BJ34+BN34+BR34+BV34+BZ34+CD34+CH34+CL34+CP34+CT34+CX34+DB34+DF34+DJ34+DN34+DR34+DV34+DZ34+ED34+EH34+EL34)</f>
        <v>8</v>
      </c>
      <c r="EQ34" s="63">
        <f>COUNTIF(C34:EL34,"1.m")</f>
        <v>0</v>
      </c>
      <c r="ER34" s="63">
        <f>COUNTIF(C34:EL34,"2.m")</f>
        <v>1</v>
      </c>
      <c r="ES34" s="63">
        <f>COUNTIF(C34:EL34,"3.m")</f>
        <v>0</v>
      </c>
      <c r="ET34" s="64">
        <f>COUNTIF(C34:EL34,"4.m")</f>
        <v>0</v>
      </c>
      <c r="EU34" s="89">
        <f>COUNTIF(C34:EL34,"5.m")</f>
        <v>0</v>
      </c>
    </row>
    <row r="35" spans="1:151" ht="19.95" customHeight="1" x14ac:dyDescent="0.3">
      <c r="A35" s="73">
        <v>31</v>
      </c>
      <c r="B35" s="76" t="s">
        <v>374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>
        <v>2</v>
      </c>
      <c r="P35" s="34">
        <v>0</v>
      </c>
      <c r="Q35" s="34" t="s">
        <v>219</v>
      </c>
      <c r="R35" s="35">
        <v>7</v>
      </c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7"/>
      <c r="BK35" s="33"/>
      <c r="BL35" s="34"/>
      <c r="BM35" s="34"/>
      <c r="BN35" s="35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9"/>
      <c r="CQ35" s="33"/>
      <c r="CR35" s="34"/>
      <c r="CS35" s="34"/>
      <c r="CT35" s="38"/>
      <c r="CU35" s="36"/>
      <c r="CV35" s="34"/>
      <c r="CW35" s="34"/>
      <c r="CX35" s="39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9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9"/>
      <c r="EE35" s="33"/>
      <c r="EF35" s="34"/>
      <c r="EG35" s="34"/>
      <c r="EH35" s="38"/>
      <c r="EI35" s="33"/>
      <c r="EJ35" s="34"/>
      <c r="EK35" s="34"/>
      <c r="EL35" s="37"/>
      <c r="EM35" s="88">
        <f>SUM(C35+G35+K35+O35+S35+W35+AA35+AE35+AI35+AM35+AQ35+AU35+AY35+BC35+BG35+BK35+BO35+BS35+BW35+CA35+CE35+CI35+CM35+CQ35+CU35+CY35+DC35+DG35+DK35+DO35+DS35+DW35+EA35+EE35+EI35)</f>
        <v>2</v>
      </c>
      <c r="EN35" s="60">
        <f>(D35+H35+L35+P35+T35+X35+AB35+AF35+AJ35+AN35+AR35+AV35+AZ35+BD35+BH35+BL35+BP35+BT35+BX35+CB35+CF35+CJ35+CN35+CR35+CV35+CZ35+DD35+DH35+DL35+DP35+DT35+DX35+EB35+EF35+EJ35)</f>
        <v>0</v>
      </c>
      <c r="EO35" s="61">
        <f>(EM35/(EN35+EM35)*100)</f>
        <v>100</v>
      </c>
      <c r="EP35" s="62">
        <f>(F35+J35+N35+R35+V35+Z35+AD35+AH35+AL35+AP35+AT35+AX35+BB35+BF35+BJ35+BN35+BR35+BV35+BZ35+CD35+CH35+CL35+CP35+CT35+CX35+DB35+DF35+DJ35+DN35+DR35+DV35+DZ35+ED35+EH35+EL35)</f>
        <v>7</v>
      </c>
      <c r="EQ35" s="63">
        <f>COUNTIF(C35:EL35,"1.m")</f>
        <v>1</v>
      </c>
      <c r="ER35" s="63">
        <f>COUNTIF(C35:EL35,"2.m")</f>
        <v>0</v>
      </c>
      <c r="ES35" s="63">
        <f>COUNTIF(C35:EL35,"3.m")</f>
        <v>0</v>
      </c>
      <c r="ET35" s="64">
        <f>COUNTIF(C35:EL35,"4.m")</f>
        <v>0</v>
      </c>
      <c r="EU35" s="89">
        <f>COUNTIF(C35:EL35,"5.m")</f>
        <v>0</v>
      </c>
    </row>
    <row r="36" spans="1:151" ht="19.95" customHeight="1" x14ac:dyDescent="0.3">
      <c r="A36" s="73">
        <v>32</v>
      </c>
      <c r="B36" s="76" t="s">
        <v>373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>
        <v>2</v>
      </c>
      <c r="P36" s="34">
        <v>1</v>
      </c>
      <c r="Q36" s="34" t="s">
        <v>219</v>
      </c>
      <c r="R36" s="35">
        <v>7</v>
      </c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8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9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9"/>
      <c r="DO36" s="33"/>
      <c r="DP36" s="34"/>
      <c r="DQ36" s="34"/>
      <c r="DR36" s="38"/>
      <c r="DS36" s="36"/>
      <c r="DT36" s="34"/>
      <c r="DU36" s="34"/>
      <c r="DV36" s="39"/>
      <c r="DW36" s="33"/>
      <c r="DX36" s="34"/>
      <c r="DY36" s="34"/>
      <c r="DZ36" s="35"/>
      <c r="EA36" s="36"/>
      <c r="EB36" s="34"/>
      <c r="EC36" s="34"/>
      <c r="ED36" s="39"/>
      <c r="EE36" s="33"/>
      <c r="EF36" s="34"/>
      <c r="EG36" s="34"/>
      <c r="EH36" s="35"/>
      <c r="EI36" s="33"/>
      <c r="EJ36" s="34"/>
      <c r="EK36" s="34"/>
      <c r="EL36" s="37"/>
      <c r="EM36" s="88">
        <f>SUM(C36+G36+K36+O36+S36+W36+AA36+AE36+AI36+AM36+AQ36+AU36+AY36+BC36+BG36+BK36+BO36+BS36+BW36+CA36+CE36+CI36+CM36+CQ36+CU36+CY36+DC36+DG36+DK36+DO36+DS36+DW36+EA36+EE36+EI36)</f>
        <v>2</v>
      </c>
      <c r="EN36" s="60">
        <f>(D36+H36+L36+P36+T36+X36+AB36+AF36+AJ36+AN36+AR36+AV36+AZ36+BD36+BH36+BL36+BP36+BT36+BX36+CB36+CF36+CJ36+CN36+CR36+CV36+CZ36+DD36+DH36+DL36+DP36+DT36+DX36+EB36+EF36+EJ36)</f>
        <v>1</v>
      </c>
      <c r="EO36" s="61">
        <f>(EM36/(EN36+EM36)*100)</f>
        <v>66.666666666666657</v>
      </c>
      <c r="EP36" s="62">
        <f>(F36+J36+N36+R36+V36+Z36+AD36+AH36+AL36+AP36+AT36+AX36+BB36+BF36+BJ36+BN36+BR36+BV36+BZ36+CD36+CH36+CL36+CP36+CT36+CX36+DB36+DF36+DJ36+DN36+DR36+DV36+DZ36+ED36+EH36+EL36)</f>
        <v>7</v>
      </c>
      <c r="EQ36" s="63">
        <f>COUNTIF(C36:EL36,"1.m")</f>
        <v>1</v>
      </c>
      <c r="ER36" s="63">
        <f>COUNTIF(C36:EL36,"2.m")</f>
        <v>0</v>
      </c>
      <c r="ES36" s="63">
        <f>COUNTIF(C36:EL36,"3.m")</f>
        <v>0</v>
      </c>
      <c r="ET36" s="64">
        <f>COUNTIF(C36:EL36,"4.m")</f>
        <v>0</v>
      </c>
      <c r="EU36" s="89">
        <f>COUNTIF(C36:EL36,"5.m")</f>
        <v>0</v>
      </c>
    </row>
    <row r="37" spans="1:151" ht="19.95" customHeight="1" x14ac:dyDescent="0.3">
      <c r="A37" s="73">
        <v>33</v>
      </c>
      <c r="B37" s="76" t="s">
        <v>371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>
        <v>2</v>
      </c>
      <c r="P37" s="34">
        <v>2</v>
      </c>
      <c r="Q37" s="34" t="s">
        <v>220</v>
      </c>
      <c r="R37" s="35">
        <v>7</v>
      </c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5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7"/>
      <c r="DO37" s="33"/>
      <c r="DP37" s="34"/>
      <c r="DQ37" s="34"/>
      <c r="DR37" s="35"/>
      <c r="DS37" s="36"/>
      <c r="DT37" s="34"/>
      <c r="DU37" s="34"/>
      <c r="DV37" s="37"/>
      <c r="DW37" s="33"/>
      <c r="DX37" s="34"/>
      <c r="DY37" s="34"/>
      <c r="DZ37" s="35"/>
      <c r="EA37" s="36"/>
      <c r="EB37" s="34"/>
      <c r="EC37" s="34"/>
      <c r="ED37" s="37"/>
      <c r="EE37" s="33"/>
      <c r="EF37" s="34"/>
      <c r="EG37" s="34"/>
      <c r="EH37" s="38"/>
      <c r="EI37" s="33"/>
      <c r="EJ37" s="34"/>
      <c r="EK37" s="34"/>
      <c r="EL37" s="37"/>
      <c r="EM37" s="88">
        <f>SUM(C37+G37+K37+O37+S37+W37+AA37+AE37+AI37+AM37+AQ37+AU37+AY37+BC37+BG37+BK37+BO37+BS37+BW37+CA37+CE37+CI37+CM37+CQ37+CU37+CY37+DC37+DG37+DK37+DO37+DS37+DW37+EA37+EE37+EI37)</f>
        <v>2</v>
      </c>
      <c r="EN37" s="60">
        <f>(D37+H37+L37+P37+T37+X37+AB37+AF37+AJ37+AN37+AR37+AV37+AZ37+BD37+BH37+BL37+BP37+BT37+BX37+CB37+CF37+CJ37+CN37+CR37+CV37+CZ37+DD37+DH37+DL37+DP37+DT37+DX37+EB37+EF37+EJ37)</f>
        <v>2</v>
      </c>
      <c r="EO37" s="61">
        <f>(EM37/(EN37+EM37)*100)</f>
        <v>50</v>
      </c>
      <c r="EP37" s="62">
        <f>(F37+J37+N37+R37+V37+Z37+AD37+AH37+AL37+AP37+AT37+AX37+BB37+BF37+BJ37+BN37+BR37+BV37+BZ37+CD37+CH37+CL37+CP37+CT37+CX37+DB37+DF37+DJ37+DN37+DR37+DV37+DZ37+ED37+EH37+EL37)</f>
        <v>7</v>
      </c>
      <c r="EQ37" s="63">
        <f>COUNTIF(C37:EL37,"1.m")</f>
        <v>0</v>
      </c>
      <c r="ER37" s="63">
        <f>COUNTIF(C37:EL37,"2.m")</f>
        <v>0</v>
      </c>
      <c r="ES37" s="63">
        <f>COUNTIF(C37:EL37,"3.m")</f>
        <v>1</v>
      </c>
      <c r="ET37" s="64">
        <f>COUNTIF(C37:EL37,"4.m")</f>
        <v>0</v>
      </c>
      <c r="EU37" s="89">
        <f>COUNTIF(C37:EL37,"5.m")</f>
        <v>0</v>
      </c>
    </row>
    <row r="38" spans="1:151" ht="19.95" customHeight="1" x14ac:dyDescent="0.3">
      <c r="A38" s="73">
        <v>34</v>
      </c>
      <c r="B38" s="76" t="s">
        <v>379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>
        <v>2</v>
      </c>
      <c r="P38" s="34">
        <v>2</v>
      </c>
      <c r="Q38" s="34" t="s">
        <v>220</v>
      </c>
      <c r="R38" s="35">
        <v>7</v>
      </c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/>
      <c r="BL38" s="34"/>
      <c r="BM38" s="34"/>
      <c r="BN38" s="35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7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7"/>
      <c r="DO38" s="33"/>
      <c r="DP38" s="34"/>
      <c r="DQ38" s="34"/>
      <c r="DR38" s="35"/>
      <c r="DS38" s="36"/>
      <c r="DT38" s="34"/>
      <c r="DU38" s="34"/>
      <c r="DV38" s="37"/>
      <c r="DW38" s="33"/>
      <c r="DX38" s="34"/>
      <c r="DY38" s="34"/>
      <c r="DZ38" s="35"/>
      <c r="EA38" s="36"/>
      <c r="EB38" s="34"/>
      <c r="EC38" s="34"/>
      <c r="ED38" s="37"/>
      <c r="EE38" s="33"/>
      <c r="EF38" s="34"/>
      <c r="EG38" s="34"/>
      <c r="EH38" s="35"/>
      <c r="EI38" s="33"/>
      <c r="EJ38" s="34"/>
      <c r="EK38" s="34"/>
      <c r="EL38" s="37"/>
      <c r="EM38" s="88">
        <f>SUM(C38+G38+K38+O38+S38+W38+AA38+AE38+AI38+AM38+AQ38+AU38+AY38+BC38+BG38+BK38+BO38+BS38+BW38+CA38+CE38+CI38+CM38+CQ38+CU38+CY38+DC38+DG38+DK38+DO38+DS38+DW38+EA38+EE38+EI38)</f>
        <v>2</v>
      </c>
      <c r="EN38" s="60">
        <f>(D38+H38+L38+P38+T38+X38+AB38+AF38+AJ38+AN38+AR38+AV38+AZ38+BD38+BH38+BL38+BP38+BT38+BX38+CB38+CF38+CJ38+CN38+CR38+CV38+CZ38+DD38+DH38+DL38+DP38+DT38+DX38+EB38+EF38+EJ38)</f>
        <v>2</v>
      </c>
      <c r="EO38" s="61">
        <f>(EM38/(EN38+EM38)*100)</f>
        <v>50</v>
      </c>
      <c r="EP38" s="62">
        <f>(F38+J38+N38+R38+V38+Z38+AD38+AH38+AL38+AP38+AT38+AX38+BB38+BF38+BJ38+BN38+BR38+BV38+BZ38+CD38+CH38+CL38+CP38+CT38+CX38+DB38+DF38+DJ38+DN38+DR38+DV38+DZ38+ED38+EH38+EL38)</f>
        <v>7</v>
      </c>
      <c r="EQ38" s="63">
        <f>COUNTIF(C38:EL38,"1.m")</f>
        <v>0</v>
      </c>
      <c r="ER38" s="63">
        <f>COUNTIF(C38:EL38,"2.m")</f>
        <v>0</v>
      </c>
      <c r="ES38" s="63">
        <f>COUNTIF(C38:EL38,"3.m")</f>
        <v>1</v>
      </c>
      <c r="ET38" s="64">
        <f>COUNTIF(C38:EL38,"4.m")</f>
        <v>0</v>
      </c>
      <c r="EU38" s="89">
        <f>COUNTIF(C38:EL38,"5.m")</f>
        <v>0</v>
      </c>
    </row>
    <row r="39" spans="1:151" ht="19.95" customHeight="1" x14ac:dyDescent="0.3">
      <c r="A39" s="73">
        <v>35</v>
      </c>
      <c r="B39" s="76" t="s">
        <v>383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>
        <v>2</v>
      </c>
      <c r="P39" s="34">
        <v>2</v>
      </c>
      <c r="Q39" s="34" t="s">
        <v>220</v>
      </c>
      <c r="R39" s="35">
        <v>7</v>
      </c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9"/>
      <c r="BK39" s="33"/>
      <c r="BL39" s="34"/>
      <c r="BM39" s="34"/>
      <c r="BN39" s="38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8"/>
      <c r="CM39" s="36"/>
      <c r="CN39" s="34"/>
      <c r="CO39" s="34"/>
      <c r="CP39" s="39"/>
      <c r="CQ39" s="33"/>
      <c r="CR39" s="34"/>
      <c r="CS39" s="34"/>
      <c r="CT39" s="38"/>
      <c r="CU39" s="36"/>
      <c r="CV39" s="34"/>
      <c r="CW39" s="34"/>
      <c r="CX39" s="39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9"/>
      <c r="DO39" s="33"/>
      <c r="DP39" s="34"/>
      <c r="DQ39" s="34"/>
      <c r="DR39" s="38"/>
      <c r="DS39" s="36"/>
      <c r="DT39" s="34"/>
      <c r="DU39" s="34"/>
      <c r="DV39" s="39"/>
      <c r="DW39" s="33"/>
      <c r="DX39" s="34"/>
      <c r="DY39" s="34"/>
      <c r="DZ39" s="38"/>
      <c r="EA39" s="36"/>
      <c r="EB39" s="34"/>
      <c r="EC39" s="34"/>
      <c r="ED39" s="39"/>
      <c r="EE39" s="33"/>
      <c r="EF39" s="34"/>
      <c r="EG39" s="34"/>
      <c r="EH39" s="38"/>
      <c r="EI39" s="33"/>
      <c r="EJ39" s="34"/>
      <c r="EK39" s="34"/>
      <c r="EL39" s="37"/>
      <c r="EM39" s="88">
        <f>SUM(C39+G39+K39+O39+S39+W39+AA39+AE39+AI39+AM39+AQ39+AU39+AY39+BC39+BG39+BK39+BO39+BS39+BW39+CA39+CE39+CI39+CM39+CQ39+CU39+CY39+DC39+DG39+DK39+DO39+DS39+DW39+EA39+EE39+EI39)</f>
        <v>2</v>
      </c>
      <c r="EN39" s="60">
        <f>(D39+H39+L39+P39+T39+X39+AB39+AF39+AJ39+AN39+AR39+AV39+AZ39+BD39+BH39+BL39+BP39+BT39+BX39+CB39+CF39+CJ39+CN39+CR39+CV39+CZ39+DD39+DH39+DL39+DP39+DT39+DX39+EB39+EF39+EJ39)</f>
        <v>2</v>
      </c>
      <c r="EO39" s="61">
        <f>(EM39/(EN39+EM39)*100)</f>
        <v>50</v>
      </c>
      <c r="EP39" s="62">
        <f>(F39+J39+N39+R39+V39+Z39+AD39+AH39+AL39+AP39+AT39+AX39+BB39+BF39+BJ39+BN39+BR39+BV39+BZ39+CD39+CH39+CL39+CP39+CT39+CX39+DB39+DF39+DJ39+DN39+DR39+DV39+DZ39+ED39+EH39+EL39)</f>
        <v>7</v>
      </c>
      <c r="EQ39" s="63">
        <f>COUNTIF(C39:EL39,"1.m")</f>
        <v>0</v>
      </c>
      <c r="ER39" s="63">
        <f>COUNTIF(C39:EL39,"2.m")</f>
        <v>0</v>
      </c>
      <c r="ES39" s="63">
        <f>COUNTIF(C39:EL39,"3.m")</f>
        <v>1</v>
      </c>
      <c r="ET39" s="64">
        <f>COUNTIF(C39:EL39,"4.m")</f>
        <v>0</v>
      </c>
      <c r="EU39" s="89">
        <f>COUNTIF(C39:EL39,"5.m")</f>
        <v>0</v>
      </c>
    </row>
    <row r="40" spans="1:151" ht="19.95" customHeight="1" x14ac:dyDescent="0.3">
      <c r="A40" s="73">
        <v>36</v>
      </c>
      <c r="B40" s="76" t="s">
        <v>228</v>
      </c>
      <c r="C40" s="33">
        <v>0</v>
      </c>
      <c r="D40" s="34">
        <v>3</v>
      </c>
      <c r="E40" s="34" t="s">
        <v>221</v>
      </c>
      <c r="F40" s="35">
        <v>2</v>
      </c>
      <c r="G40" s="33"/>
      <c r="H40" s="34"/>
      <c r="I40" s="34"/>
      <c r="J40" s="35"/>
      <c r="K40" s="33">
        <v>1</v>
      </c>
      <c r="L40" s="34">
        <v>2</v>
      </c>
      <c r="M40" s="34" t="s">
        <v>220</v>
      </c>
      <c r="N40" s="35">
        <v>5</v>
      </c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7"/>
      <c r="BK40" s="33"/>
      <c r="BL40" s="34"/>
      <c r="BM40" s="34"/>
      <c r="BN40" s="35"/>
      <c r="BO40" s="36"/>
      <c r="BP40" s="34"/>
      <c r="BQ40" s="34"/>
      <c r="BR40" s="37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5"/>
      <c r="CM40" s="36"/>
      <c r="CN40" s="34"/>
      <c r="CO40" s="34"/>
      <c r="CP40" s="37"/>
      <c r="CQ40" s="33"/>
      <c r="CR40" s="34"/>
      <c r="CS40" s="34"/>
      <c r="CT40" s="35"/>
      <c r="CU40" s="36"/>
      <c r="CV40" s="34"/>
      <c r="CW40" s="34"/>
      <c r="CX40" s="37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7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5"/>
      <c r="EI40" s="33"/>
      <c r="EJ40" s="34"/>
      <c r="EK40" s="34"/>
      <c r="EL40" s="37"/>
      <c r="EM40" s="88">
        <f>SUM(C40+G40+K40+O40+S40+W40+AA40+AE40+AI40+AM40+AQ40+AU40+AY40+BC40+BG40+BK40+BO40+BS40+BW40+CA40+CE40+CI40+CM40+CQ40+CU40+CY40+DC40+DG40+DK40+DO40+DS40+DW40+EA40+EE40+EI40)</f>
        <v>1</v>
      </c>
      <c r="EN40" s="60">
        <f>(D40+H40+L40+P40+T40+X40+AB40+AF40+AJ40+AN40+AR40+AV40+AZ40+BD40+BH40+BL40+BP40+BT40+BX40+CB40+CF40+CJ40+CN40+CR40+CV40+CZ40+DD40+DH40+DL40+DP40+DT40+DX40+EB40+EF40+EJ40)</f>
        <v>5</v>
      </c>
      <c r="EO40" s="61">
        <f>(EM40/(EN40+EM40)*100)</f>
        <v>16.666666666666664</v>
      </c>
      <c r="EP40" s="62">
        <f>(F40+J40+N40+R40+V40+Z40+AD40+AH40+AL40+AP40+AT40+AX40+BB40+BF40+BJ40+BN40+BR40+BV40+BZ40+CD40+CH40+CL40+CP40+CT40+CX40+DB40+DF40+DJ40+DN40+DR40+DV40+DZ40+ED40+EH40+EL40)</f>
        <v>7</v>
      </c>
      <c r="EQ40" s="63">
        <f>COUNTIF(C40:EL40,"1.m")</f>
        <v>0</v>
      </c>
      <c r="ER40" s="63">
        <f>COUNTIF(C40:EL40,"2.m")</f>
        <v>0</v>
      </c>
      <c r="ES40" s="63">
        <f>COUNTIF(C40:EL40,"3.m")</f>
        <v>1</v>
      </c>
      <c r="ET40" s="64">
        <f>COUNTIF(C40:EL40,"4.m")</f>
        <v>1</v>
      </c>
      <c r="EU40" s="89">
        <f>COUNTIF(C40:EL40,"5.m")</f>
        <v>0</v>
      </c>
    </row>
    <row r="41" spans="1:151" ht="19.95" customHeight="1" x14ac:dyDescent="0.3">
      <c r="A41" s="73">
        <v>37</v>
      </c>
      <c r="B41" s="76" t="s">
        <v>266</v>
      </c>
      <c r="C41" s="33">
        <v>0</v>
      </c>
      <c r="D41" s="34">
        <v>3</v>
      </c>
      <c r="E41" s="34" t="s">
        <v>221</v>
      </c>
      <c r="F41" s="35">
        <v>2</v>
      </c>
      <c r="G41" s="33"/>
      <c r="H41" s="34"/>
      <c r="I41" s="34"/>
      <c r="J41" s="35"/>
      <c r="K41" s="33">
        <v>1</v>
      </c>
      <c r="L41" s="34">
        <v>2</v>
      </c>
      <c r="M41" s="34" t="s">
        <v>220</v>
      </c>
      <c r="N41" s="35">
        <v>5</v>
      </c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9"/>
      <c r="BK41" s="33"/>
      <c r="BL41" s="34"/>
      <c r="BM41" s="41"/>
      <c r="BN41" s="42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8"/>
      <c r="CM41" s="36"/>
      <c r="CN41" s="34"/>
      <c r="CO41" s="34"/>
      <c r="CP41" s="39"/>
      <c r="CQ41" s="33"/>
      <c r="CR41" s="34"/>
      <c r="CS41" s="34"/>
      <c r="CT41" s="38"/>
      <c r="CU41" s="36"/>
      <c r="CV41" s="34"/>
      <c r="CW41" s="34"/>
      <c r="CX41" s="39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9"/>
      <c r="DO41" s="33"/>
      <c r="DP41" s="34"/>
      <c r="DQ41" s="34"/>
      <c r="DR41" s="38"/>
      <c r="DS41" s="36"/>
      <c r="DT41" s="34"/>
      <c r="DU41" s="34"/>
      <c r="DV41" s="39"/>
      <c r="DW41" s="33"/>
      <c r="DX41" s="34"/>
      <c r="DY41" s="34"/>
      <c r="DZ41" s="38"/>
      <c r="EA41" s="36"/>
      <c r="EB41" s="34"/>
      <c r="EC41" s="34"/>
      <c r="ED41" s="39"/>
      <c r="EE41" s="33"/>
      <c r="EF41" s="34"/>
      <c r="EG41" s="34"/>
      <c r="EH41" s="38"/>
      <c r="EI41" s="33"/>
      <c r="EJ41" s="34"/>
      <c r="EK41" s="34"/>
      <c r="EL41" s="37"/>
      <c r="EM41" s="88">
        <f>SUM(C41+G41+K41+O41+S41+W41+AA41+AE41+AI41+AM41+AQ41+AU41+AY41+BC41+BG41+BK41+BO41+BS41+BW41+CA41+CE41+CI41+CM41+CQ41+CU41+CY41+DC41+DG41+DK41+DO41+DS41+DW41+EA41+EE41+EI41)</f>
        <v>1</v>
      </c>
      <c r="EN41" s="60">
        <f>(D41+H41+L41+P41+T41+X41+AB41+AF41+AJ41+AN41+AR41+AV41+AZ41+BD41+BH41+BL41+BP41+BT41+BX41+CB41+CF41+CJ41+CN41+CR41+CV41+CZ41+DD41+DH41+DL41+DP41+DT41+DX41+EB41+EF41+EJ41)</f>
        <v>5</v>
      </c>
      <c r="EO41" s="61">
        <f>(EM41/(EN41+EM41)*100)</f>
        <v>16.666666666666664</v>
      </c>
      <c r="EP41" s="62">
        <f>(F41+J41+N41+R41+V41+Z41+AD41+AH41+AL41+AP41+AT41+AX41+BB41+BF41+BJ41+BN41+BR41+BV41+BZ41+CD41+CH41+CL41+CP41+CT41+CX41+DB41+DF41+DJ41+DN41+DR41+DV41+DZ41+ED41+EH41+EL41)</f>
        <v>7</v>
      </c>
      <c r="EQ41" s="63">
        <f>COUNTIF(C41:EL41,"1.m")</f>
        <v>0</v>
      </c>
      <c r="ER41" s="63">
        <f>COUNTIF(C41:EL41,"2.m")</f>
        <v>0</v>
      </c>
      <c r="ES41" s="63">
        <f>COUNTIF(C41:EL41,"3.m")</f>
        <v>1</v>
      </c>
      <c r="ET41" s="64">
        <f>COUNTIF(C41:EL41,"4.m")</f>
        <v>1</v>
      </c>
      <c r="EU41" s="89">
        <f>COUNTIF(C41:EL41,"5.m")</f>
        <v>0</v>
      </c>
    </row>
    <row r="42" spans="1:151" ht="19.95" customHeight="1" x14ac:dyDescent="0.3">
      <c r="A42" s="73">
        <v>38</v>
      </c>
      <c r="B42" s="76" t="s">
        <v>427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>
        <v>2</v>
      </c>
      <c r="T42" s="34">
        <v>0</v>
      </c>
      <c r="U42" s="34" t="s">
        <v>219</v>
      </c>
      <c r="V42" s="35">
        <v>6</v>
      </c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9"/>
      <c r="BK42" s="33"/>
      <c r="BL42" s="34"/>
      <c r="BM42" s="34"/>
      <c r="BN42" s="38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9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9"/>
      <c r="DO42" s="33"/>
      <c r="DP42" s="34"/>
      <c r="DQ42" s="34"/>
      <c r="DR42" s="38"/>
      <c r="DS42" s="36"/>
      <c r="DT42" s="34"/>
      <c r="DU42" s="34"/>
      <c r="DV42" s="39"/>
      <c r="DW42" s="33"/>
      <c r="DX42" s="34"/>
      <c r="DY42" s="34"/>
      <c r="DZ42" s="35"/>
      <c r="EA42" s="36"/>
      <c r="EB42" s="34"/>
      <c r="EC42" s="34"/>
      <c r="ED42" s="39"/>
      <c r="EE42" s="33"/>
      <c r="EF42" s="34"/>
      <c r="EG42" s="34"/>
      <c r="EH42" s="38"/>
      <c r="EI42" s="33"/>
      <c r="EJ42" s="34"/>
      <c r="EK42" s="34"/>
      <c r="EL42" s="37"/>
      <c r="EM42" s="88">
        <f>SUM(C42+G42+K42+O42+S42+W42+AA42+AE42+AI42+AM42+AQ42+AU42+AY42+BC42+BG42+BK42+BO42+BS42+BW42+CA42+CE42+CI42+CM42+CQ42+CU42+CY42+DC42+DG42+DK42+DO42+DS42+DW42+EA42+EE42+EI42)</f>
        <v>2</v>
      </c>
      <c r="EN42" s="60">
        <f>(D42+H42+L42+P42+T42+X42+AB42+AF42+AJ42+AN42+AR42+AV42+AZ42+BD42+BH42+BL42+BP42+BT42+BX42+CB42+CF42+CJ42+CN42+CR42+CV42+CZ42+DD42+DH42+DL42+DP42+DT42+DX42+EB42+EF42+EJ42)</f>
        <v>0</v>
      </c>
      <c r="EO42" s="61">
        <f>(EM42/(EN42+EM42)*100)</f>
        <v>100</v>
      </c>
      <c r="EP42" s="62">
        <f>(F42+J42+N42+R42+V42+Z42+AD42+AH42+AL42+AP42+AT42+AX42+BB42+BF42+BJ42+BN42+BR42+BV42+BZ42+CD42+CH42+CL42+CP42+CT42+CX42+DB42+DF42+DJ42+DN42+DR42+DV42+DZ42+ED42+EH42+EL42)</f>
        <v>6</v>
      </c>
      <c r="EQ42" s="63">
        <f>COUNTIF(C42:EL42,"1.m")</f>
        <v>1</v>
      </c>
      <c r="ER42" s="63">
        <f>COUNTIF(C42:EL42,"2.m")</f>
        <v>0</v>
      </c>
      <c r="ES42" s="63">
        <f>COUNTIF(C42:EL42,"3.m")</f>
        <v>0</v>
      </c>
      <c r="ET42" s="64">
        <f>COUNTIF(C42:EL42,"4.m")</f>
        <v>0</v>
      </c>
      <c r="EU42" s="89">
        <f>COUNTIF(C42:EL42,"5.m")</f>
        <v>0</v>
      </c>
    </row>
    <row r="43" spans="1:151" ht="19.95" customHeight="1" x14ac:dyDescent="0.3">
      <c r="A43" s="73">
        <v>39</v>
      </c>
      <c r="B43" s="76" t="s">
        <v>425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>
        <v>2</v>
      </c>
      <c r="T43" s="34">
        <v>1</v>
      </c>
      <c r="U43" s="34" t="s">
        <v>12</v>
      </c>
      <c r="V43" s="35">
        <v>6</v>
      </c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9"/>
      <c r="BK43" s="33"/>
      <c r="BL43" s="34"/>
      <c r="BM43" s="34"/>
      <c r="BN43" s="35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8"/>
      <c r="CM43" s="36"/>
      <c r="CN43" s="34"/>
      <c r="CO43" s="34"/>
      <c r="CP43" s="39"/>
      <c r="CQ43" s="33"/>
      <c r="CR43" s="34"/>
      <c r="CS43" s="34"/>
      <c r="CT43" s="38"/>
      <c r="CU43" s="36"/>
      <c r="CV43" s="34"/>
      <c r="CW43" s="34"/>
      <c r="CX43" s="39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9"/>
      <c r="DO43" s="33"/>
      <c r="DP43" s="34"/>
      <c r="DQ43" s="34"/>
      <c r="DR43" s="38"/>
      <c r="DS43" s="36"/>
      <c r="DT43" s="34"/>
      <c r="DU43" s="34"/>
      <c r="DV43" s="39"/>
      <c r="DW43" s="33"/>
      <c r="DX43" s="34"/>
      <c r="DY43" s="34"/>
      <c r="DZ43" s="38"/>
      <c r="EA43" s="36"/>
      <c r="EB43" s="34"/>
      <c r="EC43" s="34"/>
      <c r="ED43" s="39"/>
      <c r="EE43" s="33"/>
      <c r="EF43" s="34"/>
      <c r="EG43" s="34"/>
      <c r="EH43" s="38"/>
      <c r="EI43" s="33"/>
      <c r="EJ43" s="34"/>
      <c r="EK43" s="34"/>
      <c r="EL43" s="37"/>
      <c r="EM43" s="88">
        <f>SUM(C43+G43+K43+O43+S43+W43+AA43+AE43+AI43+AM43+AQ43+AU43+AY43+BC43+BG43+BK43+BO43+BS43+BW43+CA43+CE43+CI43+CM43+CQ43+CU43+CY43+DC43+DG43+DK43+DO43+DS43+DW43+EA43+EE43+EI43)</f>
        <v>2</v>
      </c>
      <c r="EN43" s="60">
        <f>(D43+H43+L43+P43+T43+X43+AB43+AF43+AJ43+AN43+AR43+AV43+AZ43+BD43+BH43+BL43+BP43+BT43+BX43+CB43+CF43+CJ43+CN43+CR43+CV43+CZ43+DD43+DH43+DL43+DP43+DT43+DX43+EB43+EF43+EJ43)</f>
        <v>1</v>
      </c>
      <c r="EO43" s="61">
        <f>(EM43/(EN43+EM43)*100)</f>
        <v>66.666666666666657</v>
      </c>
      <c r="EP43" s="62">
        <f>(F43+J43+N43+R43+V43+Z43+AD43+AH43+AL43+AP43+AT43+AX43+BB43+BF43+BJ43+BN43+BR43+BV43+BZ43+CD43+CH43+CL43+CP43+CT43+CX43+DB43+DF43+DJ43+DN43+DR43+DV43+DZ43+ED43+EH43+EL43)</f>
        <v>6</v>
      </c>
      <c r="EQ43" s="63">
        <f>COUNTIF(C43:EL43,"1.m")</f>
        <v>0</v>
      </c>
      <c r="ER43" s="63">
        <f>COUNTIF(C43:EL43,"2.m")</f>
        <v>1</v>
      </c>
      <c r="ES43" s="63">
        <f>COUNTIF(C43:EL43,"3.m")</f>
        <v>0</v>
      </c>
      <c r="ET43" s="64">
        <f>COUNTIF(C43:EL43,"4.m")</f>
        <v>0</v>
      </c>
      <c r="EU43" s="89">
        <f>COUNTIF(C43:EL43,"5.m")</f>
        <v>0</v>
      </c>
    </row>
    <row r="44" spans="1:151" ht="19.95" customHeight="1" x14ac:dyDescent="0.3">
      <c r="A44" s="73">
        <v>40</v>
      </c>
      <c r="B44" s="76" t="s">
        <v>430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>
        <v>2</v>
      </c>
      <c r="T44" s="34">
        <v>1</v>
      </c>
      <c r="U44" s="34" t="s">
        <v>12</v>
      </c>
      <c r="V44" s="35">
        <v>6</v>
      </c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9"/>
      <c r="BK44" s="33"/>
      <c r="BL44" s="34"/>
      <c r="BM44" s="34"/>
      <c r="BN44" s="38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9"/>
      <c r="DO44" s="33"/>
      <c r="DP44" s="34"/>
      <c r="DQ44" s="34"/>
      <c r="DR44" s="38"/>
      <c r="DS44" s="36"/>
      <c r="DT44" s="34"/>
      <c r="DU44" s="34"/>
      <c r="DV44" s="39"/>
      <c r="DW44" s="33"/>
      <c r="DX44" s="34"/>
      <c r="DY44" s="34"/>
      <c r="DZ44" s="35"/>
      <c r="EA44" s="36"/>
      <c r="EB44" s="34"/>
      <c r="EC44" s="34"/>
      <c r="ED44" s="39"/>
      <c r="EE44" s="33"/>
      <c r="EF44" s="34"/>
      <c r="EG44" s="34"/>
      <c r="EH44" s="38"/>
      <c r="EI44" s="33"/>
      <c r="EJ44" s="34"/>
      <c r="EK44" s="34"/>
      <c r="EL44" s="37"/>
      <c r="EM44" s="88">
        <f>SUM(C44+G44+K44+O44+S44+W44+AA44+AE44+AI44+AM44+AQ44+AU44+AY44+BC44+BG44+BK44+BO44+BS44+BW44+CA44+CE44+CI44+CM44+CQ44+CU44+CY44+DC44+DG44+DK44+DO44+DS44+DW44+EA44+EE44+EI44)</f>
        <v>2</v>
      </c>
      <c r="EN44" s="60">
        <f>(D44+H44+L44+P44+T44+X44+AB44+AF44+AJ44+AN44+AR44+AV44+AZ44+BD44+BH44+BL44+BP44+BT44+BX44+CB44+CF44+CJ44+CN44+CR44+CV44+CZ44+DD44+DH44+DL44+DP44+DT44+DX44+EB44+EF44+EJ44)</f>
        <v>1</v>
      </c>
      <c r="EO44" s="61">
        <f>(EM44/(EN44+EM44)*100)</f>
        <v>66.666666666666657</v>
      </c>
      <c r="EP44" s="62">
        <f>(F44+J44+N44+R44+V44+Z44+AD44+AH44+AL44+AP44+AT44+AX44+BB44+BF44+BJ44+BN44+BR44+BV44+BZ44+CD44+CH44+CL44+CP44+CT44+CX44+DB44+DF44+DJ44+DN44+DR44+DV44+DZ44+ED44+EH44+EL44)</f>
        <v>6</v>
      </c>
      <c r="EQ44" s="63">
        <f>COUNTIF(C44:EL44,"1.m")</f>
        <v>0</v>
      </c>
      <c r="ER44" s="63">
        <f>COUNTIF(C44:EL44,"2.m")</f>
        <v>1</v>
      </c>
      <c r="ES44" s="63">
        <f>COUNTIF(C44:EL44,"3.m")</f>
        <v>0</v>
      </c>
      <c r="ET44" s="64">
        <f>COUNTIF(C44:EL44,"4.m")</f>
        <v>0</v>
      </c>
      <c r="EU44" s="89">
        <f>COUNTIF(C44:EL44,"5.m")</f>
        <v>0</v>
      </c>
    </row>
    <row r="45" spans="1:151" ht="19.95" customHeight="1" x14ac:dyDescent="0.3">
      <c r="A45" s="73">
        <v>41</v>
      </c>
      <c r="B45" s="76" t="s">
        <v>377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>
        <v>1</v>
      </c>
      <c r="P45" s="34">
        <v>2</v>
      </c>
      <c r="Q45" s="34" t="s">
        <v>220</v>
      </c>
      <c r="R45" s="35">
        <v>4</v>
      </c>
      <c r="S45" s="33">
        <v>0</v>
      </c>
      <c r="T45" s="34">
        <v>3</v>
      </c>
      <c r="U45" s="34" t="s">
        <v>220</v>
      </c>
      <c r="V45" s="35">
        <v>2</v>
      </c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9"/>
      <c r="BK45" s="33"/>
      <c r="BL45" s="34"/>
      <c r="BM45" s="41"/>
      <c r="BN45" s="42"/>
      <c r="BO45" s="36"/>
      <c r="BP45" s="34"/>
      <c r="BQ45" s="34"/>
      <c r="BR45" s="37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9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9"/>
      <c r="DO45" s="33"/>
      <c r="DP45" s="34"/>
      <c r="DQ45" s="34"/>
      <c r="DR45" s="38"/>
      <c r="DS45" s="36"/>
      <c r="DT45" s="34"/>
      <c r="DU45" s="34"/>
      <c r="DV45" s="39"/>
      <c r="DW45" s="33"/>
      <c r="DX45" s="34"/>
      <c r="DY45" s="34"/>
      <c r="DZ45" s="38"/>
      <c r="EA45" s="36"/>
      <c r="EB45" s="34"/>
      <c r="EC45" s="34"/>
      <c r="ED45" s="39"/>
      <c r="EE45" s="33"/>
      <c r="EF45" s="34"/>
      <c r="EG45" s="34"/>
      <c r="EH45" s="38"/>
      <c r="EI45" s="33"/>
      <c r="EJ45" s="34"/>
      <c r="EK45" s="34"/>
      <c r="EL45" s="37"/>
      <c r="EM45" s="88">
        <f>SUM(C45+G45+K45+O45+S45+W45+AA45+AE45+AI45+AM45+AQ45+AU45+AY45+BC45+BG45+BK45+BO45+BS45+BW45+CA45+CE45+CI45+CM45+CQ45+CU45+CY45+DC45+DG45+DK45+DO45+DS45+DW45+EA45+EE45+EI45)</f>
        <v>1</v>
      </c>
      <c r="EN45" s="60">
        <f>(D45+H45+L45+P45+T45+X45+AB45+AF45+AJ45+AN45+AR45+AV45+AZ45+BD45+BH45+BL45+BP45+BT45+BX45+CB45+CF45+CJ45+CN45+CR45+CV45+CZ45+DD45+DH45+DL45+DP45+DT45+DX45+EB45+EF45+EJ45)</f>
        <v>5</v>
      </c>
      <c r="EO45" s="61">
        <f>(EM45/(EN45+EM45)*100)</f>
        <v>16.666666666666664</v>
      </c>
      <c r="EP45" s="62">
        <f>(F45+J45+N45+R45+V45+Z45+AD45+AH45+AL45+AP45+AT45+AX45+BB45+BF45+BJ45+BN45+BR45+BV45+BZ45+CD45+CH45+CL45+CP45+CT45+CX45+DB45+DF45+DJ45+DN45+DR45+DV45+DZ45+ED45+EH45+EL45)</f>
        <v>6</v>
      </c>
      <c r="EQ45" s="63">
        <f>COUNTIF(C45:EL45,"1.m")</f>
        <v>0</v>
      </c>
      <c r="ER45" s="63">
        <f>COUNTIF(C45:EL45,"2.m")</f>
        <v>0</v>
      </c>
      <c r="ES45" s="63">
        <f>COUNTIF(C45:EL45,"3.m")</f>
        <v>2</v>
      </c>
      <c r="ET45" s="64">
        <f>COUNTIF(C45:EL45,"4.m")</f>
        <v>0</v>
      </c>
      <c r="EU45" s="89">
        <f>COUNTIF(C45:EL45,"5.m")</f>
        <v>0</v>
      </c>
    </row>
    <row r="46" spans="1:151" ht="19.95" customHeight="1" x14ac:dyDescent="0.3">
      <c r="A46" s="73">
        <v>42</v>
      </c>
      <c r="B46" s="76" t="s">
        <v>234</v>
      </c>
      <c r="C46" s="33">
        <v>1</v>
      </c>
      <c r="D46" s="34">
        <v>1</v>
      </c>
      <c r="E46" s="34" t="s">
        <v>12</v>
      </c>
      <c r="F46" s="35">
        <v>5</v>
      </c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41"/>
      <c r="BN46" s="42"/>
      <c r="BO46" s="36"/>
      <c r="BP46" s="34"/>
      <c r="BQ46" s="34"/>
      <c r="BR46" s="37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8"/>
      <c r="CM46" s="36"/>
      <c r="CN46" s="34"/>
      <c r="CO46" s="34"/>
      <c r="CP46" s="39"/>
      <c r="CQ46" s="33"/>
      <c r="CR46" s="34"/>
      <c r="CS46" s="34"/>
      <c r="CT46" s="38"/>
      <c r="CU46" s="36"/>
      <c r="CV46" s="34"/>
      <c r="CW46" s="34"/>
      <c r="CX46" s="37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7"/>
      <c r="DO46" s="33"/>
      <c r="DP46" s="34"/>
      <c r="DQ46" s="34"/>
      <c r="DR46" s="35"/>
      <c r="DS46" s="36"/>
      <c r="DT46" s="34"/>
      <c r="DU46" s="34"/>
      <c r="DV46" s="39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5"/>
      <c r="EI46" s="33"/>
      <c r="EJ46" s="34"/>
      <c r="EK46" s="34"/>
      <c r="EL46" s="37"/>
      <c r="EM46" s="88">
        <f>SUM(C46+G46+K46+O46+S46+W46+AA46+AE46+AI46+AM46+AQ46+AU46+AY46+BC46+BG46+BK46+BO46+BS46+BW46+CA46+CE46+CI46+CM46+CQ46+CU46+CY46+DC46+DG46+DK46+DO46+DS46+DW46+EA46+EE46+EI46)</f>
        <v>1</v>
      </c>
      <c r="EN46" s="60">
        <f>(D46+H46+L46+P46+T46+X46+AB46+AF46+AJ46+AN46+AR46+AV46+AZ46+BD46+BH46+BL46+BP46+BT46+BX46+CB46+CF46+CJ46+CN46+CR46+CV46+CZ46+DD46+DH46+DL46+DP46+DT46+DX46+EB46+EF46+EJ46)</f>
        <v>1</v>
      </c>
      <c r="EO46" s="61">
        <f>(EM46/(EN46+EM46)*100)</f>
        <v>50</v>
      </c>
      <c r="EP46" s="62">
        <f>(F46+J46+N46+R46+V46+Z46+AD46+AH46+AL46+AP46+AT46+AX46+BB46+BF46+BJ46+BN46+BR46+BV46+BZ46+CD46+CH46+CL46+CP46+CT46+CX46+DB46+DF46+DJ46+DN46+DR46+DV46+DZ46+ED46+EH46+EL46)</f>
        <v>5</v>
      </c>
      <c r="EQ46" s="63">
        <f>COUNTIF(C46:EL46,"1.m")</f>
        <v>0</v>
      </c>
      <c r="ER46" s="63">
        <f>COUNTIF(C46:EL46,"2.m")</f>
        <v>1</v>
      </c>
      <c r="ES46" s="63">
        <f>COUNTIF(C46:EL46,"3.m")</f>
        <v>0</v>
      </c>
      <c r="ET46" s="64">
        <f>COUNTIF(C46:EL46,"4.m")</f>
        <v>0</v>
      </c>
      <c r="EU46" s="89">
        <f>COUNTIF(C46:EL46,"5.m")</f>
        <v>0</v>
      </c>
    </row>
    <row r="47" spans="1:151" ht="19.95" customHeight="1" x14ac:dyDescent="0.3">
      <c r="A47" s="73">
        <v>43</v>
      </c>
      <c r="B47" s="76" t="s">
        <v>254</v>
      </c>
      <c r="C47" s="33">
        <v>1</v>
      </c>
      <c r="D47" s="34">
        <v>1</v>
      </c>
      <c r="E47" s="34" t="s">
        <v>12</v>
      </c>
      <c r="F47" s="35">
        <v>5</v>
      </c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5"/>
      <c r="BO47" s="36"/>
      <c r="BP47" s="34"/>
      <c r="BQ47" s="34"/>
      <c r="BR47" s="37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9"/>
      <c r="CQ47" s="33"/>
      <c r="CR47" s="34"/>
      <c r="CS47" s="34"/>
      <c r="CT47" s="38"/>
      <c r="CU47" s="36"/>
      <c r="CV47" s="34"/>
      <c r="CW47" s="34"/>
      <c r="CX47" s="37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7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5"/>
      <c r="EI47" s="33"/>
      <c r="EJ47" s="34"/>
      <c r="EK47" s="34"/>
      <c r="EL47" s="37"/>
      <c r="EM47" s="88">
        <f>SUM(C47+G47+K47+O47+S47+W47+AA47+AE47+AI47+AM47+AQ47+AU47+AY47+BC47+BG47+BK47+BO47+BS47+BW47+CA47+CE47+CI47+CM47+CQ47+CU47+CY47+DC47+DG47+DK47+DO47+DS47+DW47+EA47+EE47+EI47)</f>
        <v>1</v>
      </c>
      <c r="EN47" s="60">
        <f>(D47+H47+L47+P47+T47+X47+AB47+AF47+AJ47+AN47+AR47+AV47+AZ47+BD47+BH47+BL47+BP47+BT47+BX47+CB47+CF47+CJ47+CN47+CR47+CV47+CZ47+DD47+DH47+DL47+DP47+DT47+DX47+EB47+EF47+EJ47)</f>
        <v>1</v>
      </c>
      <c r="EO47" s="61">
        <f>(EM47/(EN47+EM47)*100)</f>
        <v>50</v>
      </c>
      <c r="EP47" s="62">
        <f>(F47+J47+N47+R47+V47+Z47+AD47+AH47+AL47+AP47+AT47+AX47+BB47+BF47+BJ47+BN47+BR47+BV47+BZ47+CD47+CH47+CL47+CP47+CT47+CX47+DB47+DF47+DJ47+DN47+DR47+DV47+DZ47+ED47+EH47+EL47)</f>
        <v>5</v>
      </c>
      <c r="EQ47" s="63">
        <f>COUNTIF(C47:EL47,"1.m")</f>
        <v>0</v>
      </c>
      <c r="ER47" s="63">
        <f>COUNTIF(C47:EL47,"2.m")</f>
        <v>1</v>
      </c>
      <c r="ES47" s="63">
        <f>COUNTIF(C47:EL47,"3.m")</f>
        <v>0</v>
      </c>
      <c r="ET47" s="64">
        <f>COUNTIF(C47:EL47,"4.m")</f>
        <v>0</v>
      </c>
      <c r="EU47" s="89">
        <f>COUNTIF(C47:EL47,"5.m")</f>
        <v>0</v>
      </c>
    </row>
    <row r="48" spans="1:151" ht="19.95" customHeight="1" x14ac:dyDescent="0.3">
      <c r="A48" s="73">
        <v>44</v>
      </c>
      <c r="B48" s="76" t="s">
        <v>334</v>
      </c>
      <c r="C48" s="33"/>
      <c r="D48" s="34"/>
      <c r="E48" s="34"/>
      <c r="F48" s="35"/>
      <c r="G48" s="33"/>
      <c r="H48" s="34"/>
      <c r="I48" s="34"/>
      <c r="J48" s="35"/>
      <c r="K48" s="33">
        <v>1</v>
      </c>
      <c r="L48" s="34">
        <v>1</v>
      </c>
      <c r="M48" s="34" t="s">
        <v>12</v>
      </c>
      <c r="N48" s="35">
        <v>5</v>
      </c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5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37"/>
      <c r="EM48" s="88">
        <f>SUM(C48+G48+K48+O48+S48+W48+AA48+AE48+AI48+AM48+AQ48+AU48+AY48+BC48+BG48+BK48+BO48+BS48+BW48+CA48+CE48+CI48+CM48+CQ48+CU48+CY48+DC48+DG48+DK48+DO48+DS48+DW48+EA48+EE48+EI48)</f>
        <v>1</v>
      </c>
      <c r="EN48" s="60">
        <f>(D48+H48+L48+P48+T48+X48+AB48+AF48+AJ48+AN48+AR48+AV48+AZ48+BD48+BH48+BL48+BP48+BT48+BX48+CB48+CF48+CJ48+CN48+CR48+CV48+CZ48+DD48+DH48+DL48+DP48+DT48+DX48+EB48+EF48+EJ48)</f>
        <v>1</v>
      </c>
      <c r="EO48" s="61">
        <f>(EM48/(EN48+EM48)*100)</f>
        <v>50</v>
      </c>
      <c r="EP48" s="62">
        <f>(F48+J48+N48+R48+V48+Z48+AD48+AH48+AL48+AP48+AT48+AX48+BB48+BF48+BJ48+BN48+BR48+BV48+BZ48+CD48+CH48+CL48+CP48+CT48+CX48+DB48+DF48+DJ48+DN48+DR48+DV48+DZ48+ED48+EH48+EL48)</f>
        <v>5</v>
      </c>
      <c r="EQ48" s="63">
        <f>COUNTIF(C48:EL48,"1.m")</f>
        <v>0</v>
      </c>
      <c r="ER48" s="63">
        <f>COUNTIF(C48:EL48,"2.m")</f>
        <v>1</v>
      </c>
      <c r="ES48" s="63">
        <f>COUNTIF(C48:EL48,"3.m")</f>
        <v>0</v>
      </c>
      <c r="ET48" s="64">
        <f>COUNTIF(C48:EL48,"4.m")</f>
        <v>0</v>
      </c>
      <c r="EU48" s="89">
        <v>0</v>
      </c>
    </row>
    <row r="49" spans="1:151" ht="19.95" customHeight="1" x14ac:dyDescent="0.3">
      <c r="A49" s="73">
        <v>45</v>
      </c>
      <c r="B49" s="76" t="s">
        <v>293</v>
      </c>
      <c r="C49" s="33"/>
      <c r="D49" s="34"/>
      <c r="E49" s="34"/>
      <c r="F49" s="35"/>
      <c r="G49" s="33">
        <v>3</v>
      </c>
      <c r="H49" s="34">
        <v>0</v>
      </c>
      <c r="I49" s="34" t="s">
        <v>219</v>
      </c>
      <c r="J49" s="35">
        <v>4</v>
      </c>
      <c r="K49" s="33"/>
      <c r="L49" s="34"/>
      <c r="M49" s="34"/>
      <c r="N49" s="35"/>
      <c r="O49" s="33">
        <v>0</v>
      </c>
      <c r="P49" s="34">
        <v>4</v>
      </c>
      <c r="Q49" s="34" t="s">
        <v>352</v>
      </c>
      <c r="R49" s="35">
        <v>1</v>
      </c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8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8"/>
      <c r="CU49" s="36"/>
      <c r="CV49" s="34"/>
      <c r="CW49" s="34"/>
      <c r="CX49" s="37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5"/>
      <c r="DS49" s="36"/>
      <c r="DT49" s="34"/>
      <c r="DU49" s="34"/>
      <c r="DV49" s="39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5"/>
      <c r="EI49" s="33"/>
      <c r="EJ49" s="34"/>
      <c r="EK49" s="34"/>
      <c r="EL49" s="37"/>
      <c r="EM49" s="88">
        <f>SUM(C49+G49+K49+O49+S49+W49+AA49+AE49+AI49+AM49+AQ49+AU49+AY49+BC49+BG49+BK49+BO49+BS49+BW49+CA49+CE49+CI49+CM49+CQ49+CU49+CY49+DC49+DG49+DK49+DO49+DS49+DW49+EA49+EE49+EI49)</f>
        <v>3</v>
      </c>
      <c r="EN49" s="60">
        <f>(D49+H49+L49+P49+T49+X49+AB49+AF49+AJ49+AN49+AR49+AV49+AZ49+BD49+BH49+BL49+BP49+BT49+BX49+CB49+CF49+CJ49+CN49+CR49+CV49+CZ49+DD49+DH49+DL49+DP49+DT49+DX49+EB49+EF49+EJ49)</f>
        <v>4</v>
      </c>
      <c r="EO49" s="61">
        <f>(EM49/(EN49+EM49)*100)</f>
        <v>42.857142857142854</v>
      </c>
      <c r="EP49" s="62">
        <f>(F49+J49+N49+R49+V49+Z49+AD49+AH49+AL49+AP49+AT49+AX49+BB49+BF49+BJ49+BN49+BR49+BV49+BZ49+CD49+CH49+CL49+CP49+CT49+CX49+DB49+DF49+DJ49+DN49+DR49+DV49+DZ49+ED49+EH49+EL49)</f>
        <v>5</v>
      </c>
      <c r="EQ49" s="63">
        <f>COUNTIF(C49:EL49,"1.m")</f>
        <v>1</v>
      </c>
      <c r="ER49" s="63">
        <f>COUNTIF(C49:EL49,"2.m")</f>
        <v>0</v>
      </c>
      <c r="ES49" s="63">
        <f>COUNTIF(C49:EL49,"3.m")</f>
        <v>0</v>
      </c>
      <c r="ET49" s="64">
        <f>COUNTIF(C49:EL49,"4.m")</f>
        <v>0</v>
      </c>
      <c r="EU49" s="89">
        <f>COUNTIF(C49:EL49,"5.m")</f>
        <v>1</v>
      </c>
    </row>
    <row r="50" spans="1:151" ht="19.95" customHeight="1" x14ac:dyDescent="0.3">
      <c r="A50" s="73">
        <v>46</v>
      </c>
      <c r="B50" s="76" t="s">
        <v>256</v>
      </c>
      <c r="C50" s="33">
        <v>0</v>
      </c>
      <c r="D50" s="34">
        <v>3</v>
      </c>
      <c r="E50" s="34" t="s">
        <v>221</v>
      </c>
      <c r="F50" s="35">
        <v>2</v>
      </c>
      <c r="G50" s="33">
        <v>2</v>
      </c>
      <c r="H50" s="34">
        <v>1</v>
      </c>
      <c r="I50" s="34" t="s">
        <v>12</v>
      </c>
      <c r="J50" s="35">
        <v>3</v>
      </c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7"/>
      <c r="BK50" s="33"/>
      <c r="BL50" s="34"/>
      <c r="BM50" s="34"/>
      <c r="BN50" s="35"/>
      <c r="BO50" s="36"/>
      <c r="BP50" s="34"/>
      <c r="BQ50" s="34"/>
      <c r="BR50" s="37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7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7"/>
      <c r="DO50" s="33"/>
      <c r="DP50" s="34"/>
      <c r="DQ50" s="34"/>
      <c r="DR50" s="35"/>
      <c r="DS50" s="36"/>
      <c r="DT50" s="34"/>
      <c r="DU50" s="34"/>
      <c r="DV50" s="37"/>
      <c r="DW50" s="33"/>
      <c r="DX50" s="34"/>
      <c r="DY50" s="34"/>
      <c r="DZ50" s="35"/>
      <c r="EA50" s="36"/>
      <c r="EB50" s="34"/>
      <c r="EC50" s="34"/>
      <c r="ED50" s="37"/>
      <c r="EE50" s="33"/>
      <c r="EF50" s="34"/>
      <c r="EG50" s="34"/>
      <c r="EH50" s="35"/>
      <c r="EI50" s="33"/>
      <c r="EJ50" s="34"/>
      <c r="EK50" s="34"/>
      <c r="EL50" s="37"/>
      <c r="EM50" s="88">
        <f>SUM(C50+G50+K50+O50+S50+W50+AA50+AE50+AI50+AM50+AQ50+AU50+AY50+BC50+BG50+BK50+BO50+BS50+BW50+CA50+CE50+CI50+CM50+CQ50+CU50+CY50+DC50+DG50+DK50+DO50+DS50+DW50+EA50+EE50+EI50)</f>
        <v>2</v>
      </c>
      <c r="EN50" s="60">
        <f>(D50+H50+L50+P50+T50+X50+AB50+AF50+AJ50+AN50+AR50+AV50+AZ50+BD50+BH50+BL50+BP50+BT50+BX50+CB50+CF50+CJ50+CN50+CR50+CV50+CZ50+DD50+DH50+DL50+DP50+DT50+DX50+EB50+EF50+EJ50)</f>
        <v>4</v>
      </c>
      <c r="EO50" s="61">
        <f>(EM50/(EN50+EM50)*100)</f>
        <v>33.333333333333329</v>
      </c>
      <c r="EP50" s="62">
        <f>(F50+J50+N50+R50+V50+Z50+AD50+AH50+AL50+AP50+AT50+AX50+BB50+BF50+BJ50+BN50+BR50+BV50+BZ50+CD50+CH50+CL50+CP50+CT50+CX50+DB50+DF50+DJ50+DN50+DR50+DV50+DZ50+ED50+EH50+EL50)</f>
        <v>5</v>
      </c>
      <c r="EQ50" s="63">
        <f>COUNTIF(C50:EL50,"1.m")</f>
        <v>0</v>
      </c>
      <c r="ER50" s="63">
        <f>COUNTIF(C50:EL50,"2.m")</f>
        <v>1</v>
      </c>
      <c r="ES50" s="63">
        <f>COUNTIF(C50:EL50,"3.m")</f>
        <v>0</v>
      </c>
      <c r="ET50" s="64">
        <f>COUNTIF(C50:EL50,"4.m")</f>
        <v>1</v>
      </c>
      <c r="EU50" s="89">
        <f>COUNTIF(C50:EL50,"5.m")</f>
        <v>0</v>
      </c>
    </row>
    <row r="51" spans="1:151" ht="19.95" customHeight="1" x14ac:dyDescent="0.3">
      <c r="A51" s="73">
        <v>47</v>
      </c>
      <c r="B51" s="76" t="s">
        <v>251</v>
      </c>
      <c r="C51" s="33">
        <v>1</v>
      </c>
      <c r="D51" s="34">
        <v>2</v>
      </c>
      <c r="E51" s="34" t="s">
        <v>220</v>
      </c>
      <c r="F51" s="35">
        <v>5</v>
      </c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5"/>
      <c r="BO51" s="36"/>
      <c r="BP51" s="34"/>
      <c r="BQ51" s="34"/>
      <c r="BR51" s="37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5"/>
      <c r="CM51" s="36"/>
      <c r="CN51" s="34"/>
      <c r="CO51" s="34"/>
      <c r="CP51" s="37"/>
      <c r="CQ51" s="33"/>
      <c r="CR51" s="34"/>
      <c r="CS51" s="34"/>
      <c r="CT51" s="35"/>
      <c r="CU51" s="36"/>
      <c r="CV51" s="34"/>
      <c r="CW51" s="34"/>
      <c r="CX51" s="37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7"/>
      <c r="DO51" s="33"/>
      <c r="DP51" s="34"/>
      <c r="DQ51" s="34"/>
      <c r="DR51" s="35"/>
      <c r="DS51" s="36"/>
      <c r="DT51" s="34"/>
      <c r="DU51" s="34"/>
      <c r="DV51" s="37"/>
      <c r="DW51" s="33"/>
      <c r="DX51" s="34"/>
      <c r="DY51" s="34"/>
      <c r="DZ51" s="35"/>
      <c r="EA51" s="36"/>
      <c r="EB51" s="34"/>
      <c r="EC51" s="34"/>
      <c r="ED51" s="37"/>
      <c r="EE51" s="33"/>
      <c r="EF51" s="34"/>
      <c r="EG51" s="34"/>
      <c r="EH51" s="35"/>
      <c r="EI51" s="33"/>
      <c r="EJ51" s="34"/>
      <c r="EK51" s="34"/>
      <c r="EL51" s="37"/>
      <c r="EM51" s="88">
        <f>SUM(C51+G51+K51+O51+S51+W51+AA51+AE51+AI51+AM51+AQ51+AU51+AY51+BC51+BG51+BK51+BO51+BS51+BW51+CA51+CE51+CI51+CM51+CQ51+CU51+CY51+DC51+DG51+DK51+DO51+DS51+DW51+EA51+EE51+EI51)</f>
        <v>1</v>
      </c>
      <c r="EN51" s="60">
        <f>(D51+H51+L51+P51+T51+X51+AB51+AF51+AJ51+AN51+AR51+AV51+AZ51+BD51+BH51+BL51+BP51+BT51+BX51+CB51+CF51+CJ51+CN51+CR51+CV51+CZ51+DD51+DH51+DL51+DP51+DT51+DX51+EB51+EF51+EJ51)</f>
        <v>2</v>
      </c>
      <c r="EO51" s="61">
        <f>(EM51/(EN51+EM51)*100)</f>
        <v>33.333333333333329</v>
      </c>
      <c r="EP51" s="62">
        <f>(F51+J51+N51+R51+V51+Z51+AD51+AH51+AL51+AP51+AT51+AX51+BB51+BF51+BJ51+BN51+BR51+BV51+BZ51+CD51+CH51+CL51+CP51+CT51+CX51+DB51+DF51+DJ51+DN51+DR51+DV51+DZ51+ED51+EH51+EL51)</f>
        <v>5</v>
      </c>
      <c r="EQ51" s="63">
        <f>COUNTIF(C51:EL51,"1.m")</f>
        <v>0</v>
      </c>
      <c r="ER51" s="63">
        <f>COUNTIF(C51:EL51,"2.m")</f>
        <v>0</v>
      </c>
      <c r="ES51" s="63">
        <f>COUNTIF(C51:EL51,"3.m")</f>
        <v>1</v>
      </c>
      <c r="ET51" s="64">
        <f>COUNTIF(C51:EL51,"4.m")</f>
        <v>0</v>
      </c>
      <c r="EU51" s="89">
        <f>COUNTIF(C51:EL51,"5.m")</f>
        <v>0</v>
      </c>
    </row>
    <row r="52" spans="1:151" ht="19.95" customHeight="1" x14ac:dyDescent="0.3">
      <c r="A52" s="73">
        <v>48</v>
      </c>
      <c r="B52" s="77" t="s">
        <v>257</v>
      </c>
      <c r="C52" s="33">
        <v>1</v>
      </c>
      <c r="D52" s="34">
        <v>2</v>
      </c>
      <c r="E52" s="34" t="s">
        <v>220</v>
      </c>
      <c r="F52" s="35">
        <v>5</v>
      </c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5"/>
      <c r="BO52" s="36"/>
      <c r="BP52" s="34"/>
      <c r="BQ52" s="34"/>
      <c r="BR52" s="37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5"/>
      <c r="CM52" s="36"/>
      <c r="CN52" s="34"/>
      <c r="CO52" s="34"/>
      <c r="CP52" s="37"/>
      <c r="CQ52" s="33"/>
      <c r="CR52" s="34"/>
      <c r="CS52" s="34"/>
      <c r="CT52" s="35"/>
      <c r="CU52" s="36"/>
      <c r="CV52" s="34"/>
      <c r="CW52" s="34"/>
      <c r="CX52" s="37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7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37"/>
      <c r="EM52" s="88">
        <f>SUM(C52+G52+K52+O52+S52+W52+AA52+AE52+AI52+AM52+AQ52+AU52+AY52+BC52+BG52+BK52+BO52+BS52+BW52+CA52+CE52+CI52+CM52+CQ52+CU52+CY52+DC52+DG52+DK52+DO52+DS52+DW52+EA52+EE52+EI52)</f>
        <v>1</v>
      </c>
      <c r="EN52" s="60">
        <f>(D52+H52+L52+P52+T52+X52+AB52+AF52+AJ52+AN52+AR52+AV52+AZ52+BD52+BH52+BL52+BP52+BT52+BX52+CB52+CF52+CJ52+CN52+CR52+CV52+CZ52+DD52+DH52+DL52+DP52+DT52+DX52+EB52+EF52+EJ52)</f>
        <v>2</v>
      </c>
      <c r="EO52" s="61">
        <f>(EM52/(EN52+EM52)*100)</f>
        <v>33.333333333333329</v>
      </c>
      <c r="EP52" s="62">
        <f>(F52+J52+N52+R52+V52+Z52+AD52+AH52+AL52+AP52+AT52+AX52+BB52+BF52+BJ52+BN52+BR52+BV52+BZ52+CD52+CH52+CL52+CP52+CT52+CX52+DB52+DF52+DJ52+DN52+DR52+DV52+DZ52+ED52+EH52+EL52)</f>
        <v>5</v>
      </c>
      <c r="EQ52" s="63">
        <f>COUNTIF(C52:EL52,"1.m")</f>
        <v>0</v>
      </c>
      <c r="ER52" s="63">
        <f>COUNTIF(C52:EL52,"2.m")</f>
        <v>0</v>
      </c>
      <c r="ES52" s="63">
        <f>COUNTIF(C52:EL52,"3.m")</f>
        <v>1</v>
      </c>
      <c r="ET52" s="64">
        <f>COUNTIF(C52:EL52,"4.m")</f>
        <v>0</v>
      </c>
      <c r="EU52" s="89">
        <f>COUNTIF(C52:EL52,"5.m")</f>
        <v>0</v>
      </c>
    </row>
    <row r="53" spans="1:151" ht="19.95" customHeight="1" x14ac:dyDescent="0.3">
      <c r="A53" s="73">
        <v>49</v>
      </c>
      <c r="B53" s="76" t="s">
        <v>265</v>
      </c>
      <c r="C53" s="33">
        <v>1</v>
      </c>
      <c r="D53" s="34">
        <v>2</v>
      </c>
      <c r="E53" s="34" t="s">
        <v>220</v>
      </c>
      <c r="F53" s="35">
        <v>5</v>
      </c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5"/>
      <c r="CM53" s="36"/>
      <c r="CN53" s="34"/>
      <c r="CO53" s="34"/>
      <c r="CP53" s="37"/>
      <c r="CQ53" s="33"/>
      <c r="CR53" s="34"/>
      <c r="CS53" s="34"/>
      <c r="CT53" s="35"/>
      <c r="CU53" s="36"/>
      <c r="CV53" s="34"/>
      <c r="CW53" s="34"/>
      <c r="CX53" s="37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5"/>
      <c r="EI53" s="33"/>
      <c r="EJ53" s="34"/>
      <c r="EK53" s="34"/>
      <c r="EL53" s="37"/>
      <c r="EM53" s="88">
        <f>SUM(C53+G53+K53+O53+S53+W53+AA53+AE53+AI53+AM53+AQ53+AU53+AY53+BC53+BG53+BK53+BO53+BS53+BW53+CA53+CE53+CI53+CM53+CQ53+CU53+CY53+DC53+DG53+DK53+DO53+DS53+DW53+EA53+EE53+EI53)</f>
        <v>1</v>
      </c>
      <c r="EN53" s="60">
        <f>(D53+H53+L53+P53+T53+X53+AB53+AF53+AJ53+AN53+AR53+AV53+AZ53+BD53+BH53+BL53+BP53+BT53+BX53+CB53+CF53+CJ53+CN53+CR53+CV53+CZ53+DD53+DH53+DL53+DP53+DT53+DX53+EB53+EF53+EJ53)</f>
        <v>2</v>
      </c>
      <c r="EO53" s="61">
        <f>(EM53/(EN53+EM53)*100)</f>
        <v>33.333333333333329</v>
      </c>
      <c r="EP53" s="62">
        <f>(F53+J53+N53+R53+V53+Z53+AD53+AH53+AL53+AP53+AT53+AX53+BB53+BF53+BJ53+BN53+BR53+BV53+BZ53+CD53+CH53+CL53+CP53+CT53+CX53+DB53+DF53+DJ53+DN53+DR53+DV53+DZ53+ED53+EH53+EL53)</f>
        <v>5</v>
      </c>
      <c r="EQ53" s="63">
        <f>COUNTIF(C53:EL53,"1.m")</f>
        <v>0</v>
      </c>
      <c r="ER53" s="63">
        <f>COUNTIF(C53:EL53,"2.m")</f>
        <v>0</v>
      </c>
      <c r="ES53" s="63">
        <f>COUNTIF(C53:EL53,"3.m")</f>
        <v>1</v>
      </c>
      <c r="ET53" s="64">
        <f>COUNTIF(C53:EL53,"4.m")</f>
        <v>0</v>
      </c>
      <c r="EU53" s="89">
        <f>COUNTIF(C53:EL53,"5.m")</f>
        <v>0</v>
      </c>
    </row>
    <row r="54" spans="1:151" ht="19.95" customHeight="1" x14ac:dyDescent="0.3">
      <c r="A54" s="73">
        <v>50</v>
      </c>
      <c r="B54" s="76" t="s">
        <v>300</v>
      </c>
      <c r="C54" s="33"/>
      <c r="D54" s="34"/>
      <c r="E54" s="34"/>
      <c r="F54" s="35"/>
      <c r="G54" s="33">
        <v>3</v>
      </c>
      <c r="H54" s="34">
        <v>0</v>
      </c>
      <c r="I54" s="34" t="s">
        <v>219</v>
      </c>
      <c r="J54" s="35">
        <v>4</v>
      </c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7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9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9"/>
      <c r="DO54" s="33"/>
      <c r="DP54" s="34"/>
      <c r="DQ54" s="34"/>
      <c r="DR54" s="38"/>
      <c r="DS54" s="36"/>
      <c r="DT54" s="34"/>
      <c r="DU54" s="34"/>
      <c r="DV54" s="37"/>
      <c r="DW54" s="33"/>
      <c r="DX54" s="34"/>
      <c r="DY54" s="34"/>
      <c r="DZ54" s="35"/>
      <c r="EA54" s="36"/>
      <c r="EB54" s="34"/>
      <c r="EC54" s="34"/>
      <c r="ED54" s="39"/>
      <c r="EE54" s="33"/>
      <c r="EF54" s="34"/>
      <c r="EG54" s="34"/>
      <c r="EH54" s="38"/>
      <c r="EI54" s="33"/>
      <c r="EJ54" s="34"/>
      <c r="EK54" s="34"/>
      <c r="EL54" s="37"/>
      <c r="EM54" s="88">
        <f>SUM(C54+G54+K54+O54+S54+W54+AA54+AE54+AI54+AM54+AQ54+AU54+AY54+BC54+BG54+BK54+BO54+BS54+BW54+CA54+CE54+CI54+CM54+CQ54+CU54+CY54+DC54+DG54+DK54+DO54+DS54+DW54+EA54+EE54+EI54)</f>
        <v>3</v>
      </c>
      <c r="EN54" s="60">
        <f>(D54+H54+L54+P54+T54+X54+AB54+AF54+AJ54+AN54+AR54+AV54+AZ54+BD54+BH54+BL54+BP54+BT54+BX54+CB54+CF54+CJ54+CN54+CR54+CV54+CZ54+DD54+DH54+DL54+DP54+DT54+DX54+EB54+EF54+EJ54)</f>
        <v>0</v>
      </c>
      <c r="EO54" s="61">
        <f>(EM54/(EN54+EM54)*100)</f>
        <v>100</v>
      </c>
      <c r="EP54" s="62">
        <f>(F54+J54+N54+R54+V54+Z54+AD54+AH54+AL54+AP54+AT54+AX54+BB54+BF54+BJ54+BN54+BR54+BV54+BZ54+CD54+CH54+CL54+CP54+CT54+CX54+DB54+DF54+DJ54+DN54+DR54+DV54+DZ54+ED54+EH54+EL54)</f>
        <v>4</v>
      </c>
      <c r="EQ54" s="63">
        <f>COUNTIF(C54:EL54,"1.m")</f>
        <v>1</v>
      </c>
      <c r="ER54" s="63">
        <f>COUNTIF(C54:EL54,"2.m")</f>
        <v>0</v>
      </c>
      <c r="ES54" s="63">
        <f>COUNTIF(C54:EL54,"3.m")</f>
        <v>0</v>
      </c>
      <c r="ET54" s="64">
        <f>COUNTIF(C54:EL54,"4.m")</f>
        <v>0</v>
      </c>
      <c r="EU54" s="89">
        <f>COUNTIF(C54:EL54,"5.m")</f>
        <v>0</v>
      </c>
    </row>
    <row r="55" spans="1:151" ht="19.95" customHeight="1" x14ac:dyDescent="0.3">
      <c r="A55" s="73">
        <v>51</v>
      </c>
      <c r="B55" s="76" t="s">
        <v>375</v>
      </c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>
        <v>1</v>
      </c>
      <c r="P55" s="34">
        <v>1</v>
      </c>
      <c r="Q55" s="34" t="s">
        <v>12</v>
      </c>
      <c r="R55" s="35">
        <v>4</v>
      </c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5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5"/>
      <c r="CU55" s="36"/>
      <c r="CV55" s="34"/>
      <c r="CW55" s="34"/>
      <c r="CX55" s="37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7"/>
      <c r="DO55" s="33"/>
      <c r="DP55" s="34"/>
      <c r="DQ55" s="34"/>
      <c r="DR55" s="35"/>
      <c r="DS55" s="36"/>
      <c r="DT55" s="34"/>
      <c r="DU55" s="34"/>
      <c r="DV55" s="37"/>
      <c r="DW55" s="33"/>
      <c r="DX55" s="34"/>
      <c r="DY55" s="34"/>
      <c r="DZ55" s="35"/>
      <c r="EA55" s="36"/>
      <c r="EB55" s="34"/>
      <c r="EC55" s="34"/>
      <c r="ED55" s="37"/>
      <c r="EE55" s="33"/>
      <c r="EF55" s="34"/>
      <c r="EG55" s="34"/>
      <c r="EH55" s="35"/>
      <c r="EI55" s="33"/>
      <c r="EJ55" s="34"/>
      <c r="EK55" s="34"/>
      <c r="EL55" s="37"/>
      <c r="EM55" s="88">
        <f>SUM(C55+G55+K55+O55+S55+W55+AA55+AE55+AI55+AM55+AQ55+AU55+AY55+BC55+BG55+BK55+BO55+BS55+BW55+CA55+CE55+CI55+CM55+CQ55+CU55+CY55+DC55+DG55+DK55+DO55+DS55+DW55+EA55+EE55+EI55)</f>
        <v>1</v>
      </c>
      <c r="EN55" s="60">
        <f>(D55+H55+L55+P55+T55+X55+AB55+AF55+AJ55+AN55+AR55+AV55+AZ55+BD55+BH55+BL55+BP55+BT55+BX55+CB55+CF55+CJ55+CN55+CR55+CV55+CZ55+DD55+DH55+DL55+DP55+DT55+DX55+EB55+EF55+EJ55)</f>
        <v>1</v>
      </c>
      <c r="EO55" s="61">
        <f>(EM55/(EN55+EM55)*100)</f>
        <v>50</v>
      </c>
      <c r="EP55" s="62">
        <f>(F55+J55+N55+R55+V55+Z55+AD55+AH55+AL55+AP55+AT55+AX55+BB55+BF55+BJ55+BN55+BR55+BV55+BZ55+CD55+CH55+CL55+CP55+CT55+CX55+DB55+DF55+DJ55+DN55+DR55+DV55+DZ55+ED55+EH55+EL55)</f>
        <v>4</v>
      </c>
      <c r="EQ55" s="63">
        <f>COUNTIF(C55:EL55,"1.m")</f>
        <v>0</v>
      </c>
      <c r="ER55" s="63">
        <f>COUNTIF(C55:EL55,"2.m")</f>
        <v>1</v>
      </c>
      <c r="ES55" s="63">
        <f>COUNTIF(C55:EL55,"3.m")</f>
        <v>0</v>
      </c>
      <c r="ET55" s="64">
        <f>COUNTIF(C55:EL55,"4.m")</f>
        <v>0</v>
      </c>
      <c r="EU55" s="89">
        <f>COUNTIF(C55:EL55,"5.m")</f>
        <v>0</v>
      </c>
    </row>
    <row r="56" spans="1:151" ht="19.95" customHeight="1" x14ac:dyDescent="0.3">
      <c r="A56" s="73">
        <v>52</v>
      </c>
      <c r="B56" s="76" t="s">
        <v>424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>
        <v>1</v>
      </c>
      <c r="T56" s="34">
        <v>1</v>
      </c>
      <c r="U56" s="34" t="s">
        <v>12</v>
      </c>
      <c r="V56" s="35">
        <v>4</v>
      </c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5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8"/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7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7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5"/>
      <c r="EI56" s="33"/>
      <c r="EJ56" s="34"/>
      <c r="EK56" s="34"/>
      <c r="EL56" s="37"/>
      <c r="EM56" s="88">
        <f>SUM(C56+G56+K56+O56+S56+W56+AA56+AE56+AI56+AM56+AQ56+AU56+AY56+BC56+BG56+BK56+BO56+BS56+BW56+CA56+CE56+CI56+CM56+CQ56+CU56+CY56+DC56+DG56+DK56+DO56+DS56+DW56+EA56+EE56+EI56)</f>
        <v>1</v>
      </c>
      <c r="EN56" s="60">
        <f>(D56+H56+L56+P56+T56+X56+AB56+AF56+AJ56+AN56+AR56+AV56+AZ56+BD56+BH56+BL56+BP56+BT56+BX56+CB56+CF56+CJ56+CN56+CR56+CV56+CZ56+DD56+DH56+DL56+DP56+DT56+DX56+EB56+EF56+EJ56)</f>
        <v>1</v>
      </c>
      <c r="EO56" s="61">
        <f>(EM56/(EN56+EM56)*100)</f>
        <v>50</v>
      </c>
      <c r="EP56" s="62">
        <f>(F56+J56+N56+R56+V56+Z56+AD56+AH56+AL56+AP56+AT56+AX56+BB56+BF56+BJ56+BN56+BR56+BV56+BZ56+CD56+CH56+CL56+CP56+CT56+CX56+DB56+DF56+DJ56+DN56+DR56+DV56+DZ56+ED56+EH56+EL56)</f>
        <v>4</v>
      </c>
      <c r="EQ56" s="63">
        <f>COUNTIF(C56:EL56,"1.m")</f>
        <v>0</v>
      </c>
      <c r="ER56" s="63">
        <f>COUNTIF(C56:EL56,"2.m")</f>
        <v>1</v>
      </c>
      <c r="ES56" s="63">
        <f>COUNTIF(C56:EL56,"3.m")</f>
        <v>0</v>
      </c>
      <c r="ET56" s="64">
        <f>COUNTIF(C56:EL56,"4.m")</f>
        <v>0</v>
      </c>
      <c r="EU56" s="89">
        <f>COUNTIF(C56:EL56,"5.m")</f>
        <v>0</v>
      </c>
    </row>
    <row r="57" spans="1:151" ht="19.95" customHeight="1" x14ac:dyDescent="0.3">
      <c r="A57" s="73">
        <v>53</v>
      </c>
      <c r="B57" s="76" t="s">
        <v>298</v>
      </c>
      <c r="C57" s="33"/>
      <c r="D57" s="34"/>
      <c r="E57" s="34"/>
      <c r="F57" s="35"/>
      <c r="G57" s="33">
        <v>2</v>
      </c>
      <c r="H57" s="34">
        <v>1</v>
      </c>
      <c r="I57" s="34" t="s">
        <v>12</v>
      </c>
      <c r="J57" s="35">
        <v>3</v>
      </c>
      <c r="K57" s="33"/>
      <c r="L57" s="34"/>
      <c r="M57" s="34"/>
      <c r="N57" s="35"/>
      <c r="O57" s="33">
        <v>0</v>
      </c>
      <c r="P57" s="34">
        <v>3</v>
      </c>
      <c r="Q57" s="34" t="s">
        <v>221</v>
      </c>
      <c r="R57" s="35">
        <v>1</v>
      </c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7"/>
      <c r="BK57" s="33"/>
      <c r="BL57" s="34"/>
      <c r="BM57" s="34"/>
      <c r="BN57" s="38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9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9"/>
      <c r="DO57" s="33"/>
      <c r="DP57" s="34"/>
      <c r="DQ57" s="34"/>
      <c r="DR57" s="38"/>
      <c r="DS57" s="36"/>
      <c r="DT57" s="34"/>
      <c r="DU57" s="34"/>
      <c r="DV57" s="39"/>
      <c r="DW57" s="33"/>
      <c r="DX57" s="34"/>
      <c r="DY57" s="34"/>
      <c r="DZ57" s="35"/>
      <c r="EA57" s="36"/>
      <c r="EB57" s="34"/>
      <c r="EC57" s="34"/>
      <c r="ED57" s="39"/>
      <c r="EE57" s="33"/>
      <c r="EF57" s="34"/>
      <c r="EG57" s="34"/>
      <c r="EH57" s="38"/>
      <c r="EI57" s="33"/>
      <c r="EJ57" s="34"/>
      <c r="EK57" s="34"/>
      <c r="EL57" s="37"/>
      <c r="EM57" s="88">
        <f>SUM(C57+G57+K57+O57+S57+W57+AA57+AE57+AI57+AM57+AQ57+AU57+AY57+BC57+BG57+BK57+BO57+BS57+BW57+CA57+CE57+CI57+CM57+CQ57+CU57+CY57+DC57+DG57+DK57+DO57+DS57+DW57+EA57+EE57+EI57)</f>
        <v>2</v>
      </c>
      <c r="EN57" s="60">
        <f>(D57+H57+L57+P57+T57+X57+AB57+AF57+AJ57+AN57+AR57+AV57+AZ57+BD57+BH57+BL57+BP57+BT57+BX57+CB57+CF57+CJ57+CN57+CR57+CV57+CZ57+DD57+DH57+DL57+DP57+DT57+DX57+EB57+EF57+EJ57)</f>
        <v>4</v>
      </c>
      <c r="EO57" s="61">
        <f>(EM57/(EN57+EM57)*100)</f>
        <v>33.333333333333329</v>
      </c>
      <c r="EP57" s="62">
        <f>(F57+J57+N57+R57+V57+Z57+AD57+AH57+AL57+AP57+AT57+AX57+BB57+BF57+BJ57+BN57+BR57+BV57+BZ57+CD57+CH57+CL57+CP57+CT57+CX57+DB57+DF57+DJ57+DN57+DR57+DV57+DZ57+ED57+EH57+EL57)</f>
        <v>4</v>
      </c>
      <c r="EQ57" s="63">
        <f>COUNTIF(C57:EL57,"1.m")</f>
        <v>0</v>
      </c>
      <c r="ER57" s="63">
        <f>COUNTIF(C57:EL57,"2.m")</f>
        <v>1</v>
      </c>
      <c r="ES57" s="63">
        <f>COUNTIF(C57:EL57,"3.m")</f>
        <v>0</v>
      </c>
      <c r="ET57" s="64">
        <f>COUNTIF(C57:EL57,"4.m")</f>
        <v>1</v>
      </c>
      <c r="EU57" s="89">
        <f>COUNTIF(C57:EL57,"5.m")</f>
        <v>0</v>
      </c>
    </row>
    <row r="58" spans="1:151" ht="19.95" customHeight="1" x14ac:dyDescent="0.3">
      <c r="A58" s="73">
        <v>54</v>
      </c>
      <c r="B58" s="76" t="s">
        <v>388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>
        <v>1</v>
      </c>
      <c r="P58" s="34">
        <v>2</v>
      </c>
      <c r="Q58" s="34" t="s">
        <v>220</v>
      </c>
      <c r="R58" s="35">
        <v>4</v>
      </c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34"/>
      <c r="BN58" s="35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5"/>
      <c r="CM58" s="36"/>
      <c r="CN58" s="34"/>
      <c r="CO58" s="34"/>
      <c r="CP58" s="37"/>
      <c r="CQ58" s="33"/>
      <c r="CR58" s="34"/>
      <c r="CS58" s="34"/>
      <c r="CT58" s="35"/>
      <c r="CU58" s="36"/>
      <c r="CV58" s="34"/>
      <c r="CW58" s="34"/>
      <c r="CX58" s="37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7"/>
      <c r="DO58" s="33"/>
      <c r="DP58" s="34"/>
      <c r="DQ58" s="34"/>
      <c r="DR58" s="35"/>
      <c r="DS58" s="36"/>
      <c r="DT58" s="34"/>
      <c r="DU58" s="34"/>
      <c r="DV58" s="37"/>
      <c r="DW58" s="33"/>
      <c r="DX58" s="34"/>
      <c r="DY58" s="34"/>
      <c r="DZ58" s="35"/>
      <c r="EA58" s="36"/>
      <c r="EB58" s="34"/>
      <c r="EC58" s="34"/>
      <c r="ED58" s="37"/>
      <c r="EE58" s="33"/>
      <c r="EF58" s="34"/>
      <c r="EG58" s="34"/>
      <c r="EH58" s="35"/>
      <c r="EI58" s="33"/>
      <c r="EJ58" s="34"/>
      <c r="EK58" s="34"/>
      <c r="EL58" s="37"/>
      <c r="EM58" s="88">
        <f>SUM(C58+G58+K58+O58+S58+W58+AA58+AE58+AI58+AM58+AQ58+AU58+AY58+BC58+BG58+BK58+BO58+BS58+BW58+CA58+CE58+CI58+CM58+CQ58+CU58+CY58+DC58+DG58+DK58+DO58+DS58+DW58+EA58+EE58+EI58)</f>
        <v>1</v>
      </c>
      <c r="EN58" s="60">
        <f>(D58+H58+L58+P58+T58+X58+AB58+AF58+AJ58+AN58+AR58+AV58+AZ58+BD58+BH58+BL58+BP58+BT58+BX58+CB58+CF58+CJ58+CN58+CR58+CV58+CZ58+DD58+DH58+DL58+DP58+DT58+DX58+EB58+EF58+EJ58)</f>
        <v>2</v>
      </c>
      <c r="EO58" s="61">
        <f>(EM58/(EN58+EM58)*100)</f>
        <v>33.333333333333329</v>
      </c>
      <c r="EP58" s="62">
        <f>(F58+J58+N58+R58+V58+Z58+AD58+AH58+AL58+AP58+AT58+AX58+BB58+BF58+BJ58+BN58+BR58+BV58+BZ58+CD58+CH58+CL58+CP58+CT58+CX58+DB58+DF58+DJ58+DN58+DR58+DV58+DZ58+ED58+EH58+EL58)</f>
        <v>4</v>
      </c>
      <c r="EQ58" s="63">
        <f>COUNTIF(C58:EL58,"1.m")</f>
        <v>0</v>
      </c>
      <c r="ER58" s="63">
        <f>COUNTIF(C58:EL58,"2.m")</f>
        <v>0</v>
      </c>
      <c r="ES58" s="63">
        <f>COUNTIF(C58:EL58,"3.m")</f>
        <v>1</v>
      </c>
      <c r="ET58" s="64">
        <f>COUNTIF(C58:EL58,"4.m")</f>
        <v>0</v>
      </c>
      <c r="EU58" s="89">
        <f>COUNTIF(C58:EL58,"5.m")</f>
        <v>0</v>
      </c>
    </row>
    <row r="59" spans="1:151" ht="19.95" customHeight="1" x14ac:dyDescent="0.3">
      <c r="A59" s="73">
        <v>55</v>
      </c>
      <c r="B59" s="76" t="s">
        <v>426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>
        <v>1</v>
      </c>
      <c r="T59" s="34">
        <v>2</v>
      </c>
      <c r="U59" s="34" t="s">
        <v>220</v>
      </c>
      <c r="V59" s="35">
        <v>4</v>
      </c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5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7"/>
      <c r="CQ59" s="33"/>
      <c r="CR59" s="34"/>
      <c r="CS59" s="34"/>
      <c r="CT59" s="38"/>
      <c r="CU59" s="36"/>
      <c r="CV59" s="34"/>
      <c r="CW59" s="34"/>
      <c r="CX59" s="37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7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5"/>
      <c r="EI59" s="33"/>
      <c r="EJ59" s="34"/>
      <c r="EK59" s="34"/>
      <c r="EL59" s="37"/>
      <c r="EM59" s="88">
        <f>SUM(C59+G59+K59+O59+S59+W59+AA59+AE59+AI59+AM59+AQ59+AU59+AY59+BC59+BG59+BK59+BO59+BS59+BW59+CA59+CE59+CI59+CM59+CQ59+CU59+CY59+DC59+DG59+DK59+DO59+DS59+DW59+EA59+EE59+EI59)</f>
        <v>1</v>
      </c>
      <c r="EN59" s="60">
        <f>(D59+H59+L59+P59+T59+X59+AB59+AF59+AJ59+AN59+AR59+AV59+AZ59+BD59+BH59+BL59+BP59+BT59+BX59+CB59+CF59+CJ59+CN59+CR59+CV59+CZ59+DD59+DH59+DL59+DP59+DT59+DX59+EB59+EF59+EJ59)</f>
        <v>2</v>
      </c>
      <c r="EO59" s="61">
        <f>(EM59/(EN59+EM59)*100)</f>
        <v>33.333333333333329</v>
      </c>
      <c r="EP59" s="62">
        <f>(F59+J59+N59+R59+V59+Z59+AD59+AH59+AL59+AP59+AT59+AX59+BB59+BF59+BJ59+BN59+BR59+BV59+BZ59+CD59+CH59+CL59+CP59+CT59+CX59+DB59+DF59+DJ59+DN59+DR59+DV59+DZ59+ED59+EH59+EL59)</f>
        <v>4</v>
      </c>
      <c r="EQ59" s="63">
        <f>COUNTIF(C59:EL59,"1.m")</f>
        <v>0</v>
      </c>
      <c r="ER59" s="63">
        <f>COUNTIF(C59:EL59,"2.m")</f>
        <v>0</v>
      </c>
      <c r="ES59" s="63">
        <f>COUNTIF(C59:EL59,"3.m")</f>
        <v>1</v>
      </c>
      <c r="ET59" s="64">
        <f>COUNTIF(C59:EL59,"4.m")</f>
        <v>0</v>
      </c>
      <c r="EU59" s="89">
        <f>COUNTIF(C59:EL59,"5.m")</f>
        <v>0</v>
      </c>
    </row>
    <row r="60" spans="1:151" ht="19.95" customHeight="1" x14ac:dyDescent="0.3">
      <c r="A60" s="73">
        <v>56</v>
      </c>
      <c r="B60" s="76" t="s">
        <v>428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>
        <v>1</v>
      </c>
      <c r="T60" s="34">
        <v>2</v>
      </c>
      <c r="U60" s="34" t="s">
        <v>220</v>
      </c>
      <c r="V60" s="35">
        <v>4</v>
      </c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7"/>
      <c r="BK60" s="33"/>
      <c r="BL60" s="34"/>
      <c r="BM60" s="34"/>
      <c r="BN60" s="38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9"/>
      <c r="DO60" s="33"/>
      <c r="DP60" s="34"/>
      <c r="DQ60" s="34"/>
      <c r="DR60" s="38"/>
      <c r="DS60" s="36"/>
      <c r="DT60" s="34"/>
      <c r="DU60" s="34"/>
      <c r="DV60" s="39"/>
      <c r="DW60" s="33"/>
      <c r="DX60" s="34"/>
      <c r="DY60" s="34"/>
      <c r="DZ60" s="38"/>
      <c r="EA60" s="36"/>
      <c r="EB60" s="34"/>
      <c r="EC60" s="34"/>
      <c r="ED60" s="39"/>
      <c r="EE60" s="33"/>
      <c r="EF60" s="34"/>
      <c r="EG60" s="34"/>
      <c r="EH60" s="38"/>
      <c r="EI60" s="33"/>
      <c r="EJ60" s="34"/>
      <c r="EK60" s="34"/>
      <c r="EL60" s="37"/>
      <c r="EM60" s="88">
        <f>SUM(C60+G60+K60+O60+S60+W60+AA60+AE60+AI60+AM60+AQ60+AU60+AY60+BC60+BG60+BK60+BO60+BS60+BW60+CA60+CE60+CI60+CM60+CQ60+CU60+CY60+DC60+DG60+DK60+DO60+DS60+DW60+EA60+EE60+EI60)</f>
        <v>1</v>
      </c>
      <c r="EN60" s="60">
        <f>(D60+H60+L60+P60+T60+X60+AB60+AF60+AJ60+AN60+AR60+AV60+AZ60+BD60+BH60+BL60+BP60+BT60+BX60+CB60+CF60+CJ60+CN60+CR60+CV60+CZ60+DD60+DH60+DL60+DP60+DT60+DX60+EB60+EF60+EJ60)</f>
        <v>2</v>
      </c>
      <c r="EO60" s="61">
        <f>(EM60/(EN60+EM60)*100)</f>
        <v>33.333333333333329</v>
      </c>
      <c r="EP60" s="62">
        <f>(F60+J60+N60+R60+V60+Z60+AD60+AH60+AL60+AP60+AT60+AX60+BB60+BF60+BJ60+BN60+BR60+BV60+BZ60+CD60+CH60+CL60+CP60+CT60+CX60+DB60+DF60+DJ60+DN60+DR60+DV60+DZ60+ED60+EH60+EL60)</f>
        <v>4</v>
      </c>
      <c r="EQ60" s="63">
        <f>COUNTIF(C60:EL60,"1.m")</f>
        <v>0</v>
      </c>
      <c r="ER60" s="63">
        <f>COUNTIF(C60:EL60,"2.m")</f>
        <v>0</v>
      </c>
      <c r="ES60" s="63">
        <f>COUNTIF(C60:EL60,"3.m")</f>
        <v>1</v>
      </c>
      <c r="ET60" s="64">
        <f>COUNTIF(C60:EL60,"4.m")</f>
        <v>0</v>
      </c>
      <c r="EU60" s="89">
        <f>COUNTIF(C60:EL60,"5.m")</f>
        <v>0</v>
      </c>
    </row>
    <row r="61" spans="1:151" ht="19.95" customHeight="1" x14ac:dyDescent="0.3">
      <c r="A61" s="73">
        <v>57</v>
      </c>
      <c r="B61" s="76" t="s">
        <v>387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>
        <v>1</v>
      </c>
      <c r="P61" s="34">
        <v>3</v>
      </c>
      <c r="Q61" s="34" t="s">
        <v>220</v>
      </c>
      <c r="R61" s="35">
        <v>4</v>
      </c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9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9"/>
      <c r="DO61" s="33"/>
      <c r="DP61" s="34"/>
      <c r="DQ61" s="34"/>
      <c r="DR61" s="38"/>
      <c r="DS61" s="36"/>
      <c r="DT61" s="34"/>
      <c r="DU61" s="34"/>
      <c r="DV61" s="39"/>
      <c r="DW61" s="33"/>
      <c r="DX61" s="34"/>
      <c r="DY61" s="34"/>
      <c r="DZ61" s="38"/>
      <c r="EA61" s="36"/>
      <c r="EB61" s="34"/>
      <c r="EC61" s="34"/>
      <c r="ED61" s="39"/>
      <c r="EE61" s="33"/>
      <c r="EF61" s="34"/>
      <c r="EG61" s="34"/>
      <c r="EH61" s="38"/>
      <c r="EI61" s="33"/>
      <c r="EJ61" s="34"/>
      <c r="EK61" s="34"/>
      <c r="EL61" s="37"/>
      <c r="EM61" s="88">
        <f>SUM(C61+G61+K61+O61+S61+W61+AA61+AE61+AI61+AM61+AQ61+AU61+AY61+BC61+BG61+BK61+BO61+BS61+BW61+CA61+CE61+CI61+CM61+CQ61+CU61+CY61+DC61+DG61+DK61+DO61+DS61+DW61+EA61+EE61+EI61)</f>
        <v>1</v>
      </c>
      <c r="EN61" s="60">
        <f>(D61+H61+L61+P61+T61+X61+AB61+AF61+AJ61+AN61+AR61+AV61+AZ61+BD61+BH61+BL61+BP61+BT61+BX61+CB61+CF61+CJ61+CN61+CR61+CV61+CZ61+DD61+DH61+DL61+DP61+DT61+DX61+EB61+EF61+EJ61)</f>
        <v>3</v>
      </c>
      <c r="EO61" s="61">
        <f>(EM61/(EN61+EM61)*100)</f>
        <v>25</v>
      </c>
      <c r="EP61" s="62">
        <f>(F61+J61+N61+R61+V61+Z61+AD61+AH61+AL61+AP61+AT61+AX61+BB61+BF61+BJ61+BN61+BR61+BV61+BZ61+CD61+CH61+CL61+CP61+CT61+CX61+DB61+DF61+DJ61+DN61+DR61+DV61+DZ61+ED61+EH61+EL61)</f>
        <v>4</v>
      </c>
      <c r="EQ61" s="63">
        <f>COUNTIF(C61:EL61,"1.m")</f>
        <v>0</v>
      </c>
      <c r="ER61" s="63">
        <f>COUNTIF(C61:EL61,"2.m")</f>
        <v>0</v>
      </c>
      <c r="ES61" s="63">
        <f>COUNTIF(C61:EL61,"3.m")</f>
        <v>1</v>
      </c>
      <c r="ET61" s="64">
        <f>COUNTIF(C61:EL61,"4.m")</f>
        <v>0</v>
      </c>
      <c r="EU61" s="89">
        <f>COUNTIF(C61:EL61,"5.m")</f>
        <v>0</v>
      </c>
    </row>
    <row r="62" spans="1:151" ht="19.95" customHeight="1" x14ac:dyDescent="0.3">
      <c r="A62" s="73">
        <v>58</v>
      </c>
      <c r="B62" s="76" t="s">
        <v>289</v>
      </c>
      <c r="C62" s="33"/>
      <c r="D62" s="34"/>
      <c r="E62" s="34"/>
      <c r="F62" s="35"/>
      <c r="G62" s="33">
        <v>2</v>
      </c>
      <c r="H62" s="34">
        <v>0</v>
      </c>
      <c r="I62" s="34" t="s">
        <v>219</v>
      </c>
      <c r="J62" s="35">
        <v>3</v>
      </c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8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9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9"/>
      <c r="DO62" s="33"/>
      <c r="DP62" s="34"/>
      <c r="DQ62" s="34"/>
      <c r="DR62" s="38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9"/>
      <c r="EE62" s="33"/>
      <c r="EF62" s="34"/>
      <c r="EG62" s="34"/>
      <c r="EH62" s="38"/>
      <c r="EI62" s="33"/>
      <c r="EJ62" s="34"/>
      <c r="EK62" s="34"/>
      <c r="EL62" s="37"/>
      <c r="EM62" s="88">
        <f>SUM(C62+G62+K62+O62+S62+W62+AA62+AE62+AI62+AM62+AQ62+AU62+AY62+BC62+BG62+BK62+BO62+BS62+BW62+CA62+CE62+CI62+CM62+CQ62+CU62+CY62+DC62+DG62+DK62+DO62+DS62+DW62+EA62+EE62+EI62)</f>
        <v>2</v>
      </c>
      <c r="EN62" s="60">
        <f>(D62+H62+L62+P62+T62+X62+AB62+AF62+AJ62+AN62+AR62+AV62+AZ62+BD62+BH62+BL62+BP62+BT62+BX62+CB62+CF62+CJ62+CN62+CR62+CV62+CZ62+DD62+DH62+DL62+DP62+DT62+DX62+EB62+EF62+EJ62)</f>
        <v>0</v>
      </c>
      <c r="EO62" s="61">
        <f>(EM62/(EN62+EM62)*100)</f>
        <v>100</v>
      </c>
      <c r="EP62" s="62">
        <f>(F62+J62+N62+R62+V62+Z62+AD62+AH62+AL62+AP62+AT62+AX62+BB62+BF62+BJ62+BN62+BR62+BV62+BZ62+CD62+CH62+CL62+CP62+CT62+CX62+DB62+DF62+DJ62+DN62+DR62+DV62+DZ62+ED62+EH62+EL62)</f>
        <v>3</v>
      </c>
      <c r="EQ62" s="63">
        <f>COUNTIF(C62:EL62,"1.m")</f>
        <v>1</v>
      </c>
      <c r="ER62" s="63">
        <f>COUNTIF(C62:EL62,"2.m")</f>
        <v>0</v>
      </c>
      <c r="ES62" s="63">
        <f>COUNTIF(C62:EL62,"3.m")</f>
        <v>0</v>
      </c>
      <c r="ET62" s="64">
        <f>COUNTIF(C62:EL62,"4.m")</f>
        <v>0</v>
      </c>
      <c r="EU62" s="89">
        <f>COUNTIF(C62:EL62,"5.m")</f>
        <v>0</v>
      </c>
    </row>
    <row r="63" spans="1:151" ht="19.95" customHeight="1" x14ac:dyDescent="0.3">
      <c r="A63" s="73">
        <v>59</v>
      </c>
      <c r="B63" s="76" t="s">
        <v>292</v>
      </c>
      <c r="C63" s="33"/>
      <c r="D63" s="34"/>
      <c r="E63" s="34"/>
      <c r="F63" s="35"/>
      <c r="G63" s="33">
        <v>2</v>
      </c>
      <c r="H63" s="34">
        <v>1</v>
      </c>
      <c r="I63" s="34" t="s">
        <v>12</v>
      </c>
      <c r="J63" s="35">
        <v>3</v>
      </c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7"/>
      <c r="BK63" s="33"/>
      <c r="BL63" s="34"/>
      <c r="BM63" s="34"/>
      <c r="BN63" s="35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5"/>
      <c r="CM63" s="36"/>
      <c r="CN63" s="34"/>
      <c r="CO63" s="34"/>
      <c r="CP63" s="37"/>
      <c r="CQ63" s="33"/>
      <c r="CR63" s="34"/>
      <c r="CS63" s="34"/>
      <c r="CT63" s="35"/>
      <c r="CU63" s="36"/>
      <c r="CV63" s="34"/>
      <c r="CW63" s="34"/>
      <c r="CX63" s="37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7"/>
      <c r="DW63" s="33"/>
      <c r="DX63" s="34"/>
      <c r="DY63" s="34"/>
      <c r="DZ63" s="35"/>
      <c r="EA63" s="36"/>
      <c r="EB63" s="34"/>
      <c r="EC63" s="34"/>
      <c r="ED63" s="37"/>
      <c r="EE63" s="33"/>
      <c r="EF63" s="34"/>
      <c r="EG63" s="34"/>
      <c r="EH63" s="35"/>
      <c r="EI63" s="33"/>
      <c r="EJ63" s="34"/>
      <c r="EK63" s="34"/>
      <c r="EL63" s="37"/>
      <c r="EM63" s="88">
        <f>SUM(C63+G63+K63+O63+S63+W63+AA63+AE63+AI63+AM63+AQ63+AU63+AY63+BC63+BG63+BK63+BO63+BS63+BW63+CA63+CE63+CI63+CM63+CQ63+CU63+CY63+DC63+DG63+DK63+DO63+DS63+DW63+EA63+EE63+EI63)</f>
        <v>2</v>
      </c>
      <c r="EN63" s="60">
        <f>(D63+H63+L63+P63+T63+X63+AB63+AF63+AJ63+AN63+AR63+AV63+AZ63+BD63+BH63+BL63+BP63+BT63+BX63+CB63+CF63+CJ63+CN63+CR63+CV63+CZ63+DD63+DH63+DL63+DP63+DT63+DX63+EB63+EF63+EJ63)</f>
        <v>1</v>
      </c>
      <c r="EO63" s="61">
        <f>(EM63/(EN63+EM63)*100)</f>
        <v>66.666666666666657</v>
      </c>
      <c r="EP63" s="62">
        <f>(F63+J63+N63+R63+V63+Z63+AD63+AH63+AL63+AP63+AT63+AX63+BB63+BF63+BJ63+BN63+BR63+BV63+BZ63+CD63+CH63+CL63+CP63+CT63+CX63+DB63+DF63+DJ63+DN63+DR63+DV63+DZ63+ED63+EH63+EL63)</f>
        <v>3</v>
      </c>
      <c r="EQ63" s="63">
        <f>COUNTIF(C63:EL63,"1.m")</f>
        <v>0</v>
      </c>
      <c r="ER63" s="63">
        <f>COUNTIF(C63:EL63,"2.m")</f>
        <v>1</v>
      </c>
      <c r="ES63" s="63">
        <f>COUNTIF(C63:EL63,"3.m")</f>
        <v>0</v>
      </c>
      <c r="ET63" s="64">
        <f>COUNTIF(C63:EL63,"4.m")</f>
        <v>0</v>
      </c>
      <c r="EU63" s="89">
        <f>COUNTIF(C63:EL63,"5.m")</f>
        <v>0</v>
      </c>
    </row>
    <row r="64" spans="1:151" ht="19.95" customHeight="1" x14ac:dyDescent="0.3">
      <c r="A64" s="73">
        <v>60</v>
      </c>
      <c r="B64" s="76" t="s">
        <v>291</v>
      </c>
      <c r="C64" s="33"/>
      <c r="D64" s="34"/>
      <c r="E64" s="34"/>
      <c r="F64" s="35"/>
      <c r="G64" s="33">
        <v>1</v>
      </c>
      <c r="H64" s="34">
        <v>2</v>
      </c>
      <c r="I64" s="34" t="s">
        <v>220</v>
      </c>
      <c r="J64" s="35">
        <v>2</v>
      </c>
      <c r="K64" s="33"/>
      <c r="L64" s="34"/>
      <c r="M64" s="34"/>
      <c r="N64" s="35"/>
      <c r="O64" s="33">
        <v>0</v>
      </c>
      <c r="P64" s="34">
        <v>4</v>
      </c>
      <c r="Q64" s="34" t="s">
        <v>221</v>
      </c>
      <c r="R64" s="35">
        <v>1</v>
      </c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7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5"/>
      <c r="CM64" s="36"/>
      <c r="CN64" s="34"/>
      <c r="CO64" s="34"/>
      <c r="CP64" s="37"/>
      <c r="CQ64" s="33"/>
      <c r="CR64" s="34"/>
      <c r="CS64" s="34"/>
      <c r="CT64" s="35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37"/>
      <c r="EM64" s="88">
        <f>SUM(C64+G64+K64+O64+S64+W64+AA64+AE64+AI64+AM64+AQ64+AU64+AY64+BC64+BG64+BK64+BO64+BS64+BW64+CA64+CE64+CI64+CM64+CQ64+CU64+CY64+DC64+DG64+DK64+DO64+DS64+DW64+EA64+EE64+EI64)</f>
        <v>1</v>
      </c>
      <c r="EN64" s="60">
        <f>(D64+H64+L64+P64+T64+X64+AB64+AF64+AJ64+AN64+AR64+AV64+AZ64+BD64+BH64+BL64+BP64+BT64+BX64+CB64+CF64+CJ64+CN64+CR64+CV64+CZ64+DD64+DH64+DL64+DP64+DT64+DX64+EB64+EF64+EJ64)</f>
        <v>6</v>
      </c>
      <c r="EO64" s="61">
        <f>(EM64/(EN64+EM64)*100)</f>
        <v>14.285714285714285</v>
      </c>
      <c r="EP64" s="62">
        <f>(F64+J64+N64+R64+V64+Z64+AD64+AH64+AL64+AP64+AT64+AX64+BB64+BF64+BJ64+BN64+BR64+BV64+BZ64+CD64+CH64+CL64+CP64+CT64+CX64+DB64+DF64+DJ64+DN64+DR64+DV64+DZ64+ED64+EH64+EL64)</f>
        <v>3</v>
      </c>
      <c r="EQ64" s="63">
        <f>COUNTIF(C64:EL64,"1.m")</f>
        <v>0</v>
      </c>
      <c r="ER64" s="63">
        <f>COUNTIF(C64:EL64,"2.m")</f>
        <v>0</v>
      </c>
      <c r="ES64" s="63">
        <f>COUNTIF(C64:EL64,"3.m")</f>
        <v>1</v>
      </c>
      <c r="ET64" s="64">
        <f>COUNTIF(C64:EL64,"4.m")</f>
        <v>1</v>
      </c>
      <c r="EU64" s="89">
        <f>COUNTIF(C64:EL64,"5.m")</f>
        <v>0</v>
      </c>
    </row>
    <row r="65" spans="1:151" ht="19.95" customHeight="1" x14ac:dyDescent="0.3">
      <c r="A65" s="73">
        <v>61</v>
      </c>
      <c r="B65" s="76" t="s">
        <v>295</v>
      </c>
      <c r="C65" s="33"/>
      <c r="D65" s="34"/>
      <c r="E65" s="34"/>
      <c r="F65" s="35"/>
      <c r="G65" s="33">
        <v>1</v>
      </c>
      <c r="H65" s="34">
        <v>2</v>
      </c>
      <c r="I65" s="34" t="s">
        <v>220</v>
      </c>
      <c r="J65" s="35">
        <v>2</v>
      </c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7"/>
      <c r="BK65" s="33"/>
      <c r="BL65" s="34"/>
      <c r="BM65" s="34"/>
      <c r="BN65" s="38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7"/>
      <c r="DO65" s="33"/>
      <c r="DP65" s="34"/>
      <c r="DQ65" s="34"/>
      <c r="DR65" s="35"/>
      <c r="DS65" s="36"/>
      <c r="DT65" s="34"/>
      <c r="DU65" s="34"/>
      <c r="DV65" s="37"/>
      <c r="DW65" s="33"/>
      <c r="DX65" s="34"/>
      <c r="DY65" s="34"/>
      <c r="DZ65" s="35"/>
      <c r="EA65" s="36"/>
      <c r="EB65" s="34"/>
      <c r="EC65" s="34"/>
      <c r="ED65" s="37"/>
      <c r="EE65" s="33"/>
      <c r="EF65" s="34"/>
      <c r="EG65" s="34"/>
      <c r="EH65" s="38"/>
      <c r="EI65" s="33"/>
      <c r="EJ65" s="34"/>
      <c r="EK65" s="34"/>
      <c r="EL65" s="37"/>
      <c r="EM65" s="88">
        <f>SUM(C65+G65+K65+O65+S65+W65+AA65+AE65+AI65+AM65+AQ65+AU65+AY65+BC65+BG65+BK65+BO65+BS65+BW65+CA65+CE65+CI65+CM65+CQ65+CU65+CY65+DC65+DG65+DK65+DO65+DS65+DW65+EA65+EE65+EI65)</f>
        <v>1</v>
      </c>
      <c r="EN65" s="60">
        <f>(D65+H65+L65+P65+T65+X65+AB65+AF65+AJ65+AN65+AR65+AV65+AZ65+BD65+BH65+BL65+BP65+BT65+BX65+CB65+CF65+CJ65+CN65+CR65+CV65+CZ65+DD65+DH65+DL65+DP65+DT65+DX65+EB65+EF65+EJ65)</f>
        <v>2</v>
      </c>
      <c r="EO65" s="61">
        <f>(EM65/(EN65+EM65)*100)</f>
        <v>33.333333333333329</v>
      </c>
      <c r="EP65" s="62">
        <f>(F65+J65+N65+R65+V65+Z65+AD65+AH65+AL65+AP65+AT65+AX65+BB65+BF65+BJ65+BN65+BR65+BV65+BZ65+CD65+CH65+CL65+CP65+CT65+CX65+DB65+DF65+DJ65+DN65+DR65+DV65+DZ65+ED65+EH65+EL65)</f>
        <v>2</v>
      </c>
      <c r="EQ65" s="63">
        <f>COUNTIF(C65:EL65,"1.m")</f>
        <v>0</v>
      </c>
      <c r="ER65" s="63">
        <f>COUNTIF(C65:EL65,"2.m")</f>
        <v>0</v>
      </c>
      <c r="ES65" s="63">
        <f>COUNTIF(C65:EL65,"3.m")</f>
        <v>1</v>
      </c>
      <c r="ET65" s="64">
        <f>COUNTIF(C65:EL65,"4.m")</f>
        <v>0</v>
      </c>
      <c r="EU65" s="89">
        <f>COUNTIF(C65:EL65,"5.m")</f>
        <v>0</v>
      </c>
    </row>
    <row r="66" spans="1:151" ht="19.95" customHeight="1" x14ac:dyDescent="0.3">
      <c r="A66" s="73">
        <v>62</v>
      </c>
      <c r="B66" s="76" t="s">
        <v>299</v>
      </c>
      <c r="C66" s="33"/>
      <c r="D66" s="34"/>
      <c r="E66" s="34"/>
      <c r="F66" s="35"/>
      <c r="G66" s="33">
        <v>1</v>
      </c>
      <c r="H66" s="34">
        <v>2</v>
      </c>
      <c r="I66" s="34" t="s">
        <v>220</v>
      </c>
      <c r="J66" s="35">
        <v>2</v>
      </c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5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5"/>
      <c r="CM66" s="36"/>
      <c r="CN66" s="34"/>
      <c r="CO66" s="34"/>
      <c r="CP66" s="37"/>
      <c r="CQ66" s="33"/>
      <c r="CR66" s="34"/>
      <c r="CS66" s="34"/>
      <c r="CT66" s="35"/>
      <c r="CU66" s="36"/>
      <c r="CV66" s="34"/>
      <c r="CW66" s="34"/>
      <c r="CX66" s="37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37"/>
      <c r="EM66" s="88">
        <f>SUM(C66+G66+K66+O66+S66+W66+AA66+AE66+AI66+AM66+AQ66+AU66+AY66+BC66+BG66+BK66+BO66+BS66+BW66+CA66+CE66+CI66+CM66+CQ66+CU66+CY66+DC66+DG66+DK66+DO66+DS66+DW66+EA66+EE66+EI66)</f>
        <v>1</v>
      </c>
      <c r="EN66" s="60">
        <f>(D66+H66+L66+P66+T66+X66+AB66+AF66+AJ66+AN66+AR66+AV66+AZ66+BD66+BH66+BL66+BP66+BT66+BX66+CB66+CF66+CJ66+CN66+CR66+CV66+CZ66+DD66+DH66+DL66+DP66+DT66+DX66+EB66+EF66+EJ66)</f>
        <v>2</v>
      </c>
      <c r="EO66" s="61">
        <f>(EM66/(EN66+EM66)*100)</f>
        <v>33.333333333333329</v>
      </c>
      <c r="EP66" s="62">
        <f>(F66+J66+N66+R66+V66+Z66+AD66+AH66+AL66+AP66+AT66+AX66+BB66+BF66+BJ66+BN66+BR66+BV66+BZ66+CD66+CH66+CL66+CP66+CT66+CX66+DB66+DF66+DJ66+DN66+DR66+DV66+DZ66+ED66+EH66+EL66)</f>
        <v>2</v>
      </c>
      <c r="EQ66" s="63">
        <f>COUNTIF(C66:EL66,"1.m")</f>
        <v>0</v>
      </c>
      <c r="ER66" s="63">
        <f>COUNTIF(C66:EL66,"2.m")</f>
        <v>0</v>
      </c>
      <c r="ES66" s="63">
        <f>COUNTIF(C66:EL66,"3.m")</f>
        <v>1</v>
      </c>
      <c r="ET66" s="64">
        <f>COUNTIF(C66:EL66,"4.m")</f>
        <v>0</v>
      </c>
      <c r="EU66" s="89">
        <f>COUNTIF(C66:EL66,"5.m")</f>
        <v>0</v>
      </c>
    </row>
    <row r="67" spans="1:151" ht="19.95" customHeight="1" x14ac:dyDescent="0.3">
      <c r="A67" s="73">
        <v>63</v>
      </c>
      <c r="B67" s="76" t="s">
        <v>250</v>
      </c>
      <c r="C67" s="33">
        <v>0</v>
      </c>
      <c r="D67" s="34">
        <v>3</v>
      </c>
      <c r="E67" s="34" t="s">
        <v>221</v>
      </c>
      <c r="F67" s="35">
        <v>2</v>
      </c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8"/>
      <c r="BO67" s="36"/>
      <c r="BP67" s="34"/>
      <c r="BQ67" s="34"/>
      <c r="BR67" s="37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9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37"/>
      <c r="EM67" s="88">
        <f>SUM(C67+G67+K67+O67+S67+W67+AA67+AE67+AI67+AM67+AQ67+AU67+AY67+BC67+BG67+BK67+BO67+BS67+BW67+CA67+CE67+CI67+CM67+CQ67+CU67+CY67+DC67+DG67+DK67+DO67+DS67+DW67+EA67+EE67+EI67)</f>
        <v>0</v>
      </c>
      <c r="EN67" s="60">
        <f>(D67+H67+L67+P67+T67+X67+AB67+AF67+AJ67+AN67+AR67+AV67+AZ67+BD67+BH67+BL67+BP67+BT67+BX67+CB67+CF67+CJ67+CN67+CR67+CV67+CZ67+DD67+DH67+DL67+DP67+DT67+DX67+EB67+EF67+EJ67)</f>
        <v>3</v>
      </c>
      <c r="EO67" s="61">
        <f>(EM67/(EN67+EM67)*100)</f>
        <v>0</v>
      </c>
      <c r="EP67" s="62">
        <f>(F67+J67+N67+R67+V67+Z67+AD67+AH67+AL67+AP67+AT67+AX67+BB67+BF67+BJ67+BN67+BR67+BV67+BZ67+CD67+CH67+CL67+CP67+CT67+CX67+DB67+DF67+DJ67+DN67+DR67+DV67+DZ67+ED67+EH67+EL67)</f>
        <v>2</v>
      </c>
      <c r="EQ67" s="63">
        <f>COUNTIF(C67:EL67,"1.m")</f>
        <v>0</v>
      </c>
      <c r="ER67" s="63">
        <f>COUNTIF(C67:EL67,"2.m")</f>
        <v>0</v>
      </c>
      <c r="ES67" s="63">
        <f>COUNTIF(C67:EL67,"3.m")</f>
        <v>0</v>
      </c>
      <c r="ET67" s="64">
        <f>COUNTIF(C67:EL67,"4.m")</f>
        <v>1</v>
      </c>
      <c r="EU67" s="89">
        <f>COUNTIF(C67:EL67,"5.m")</f>
        <v>0</v>
      </c>
    </row>
    <row r="68" spans="1:151" ht="19.95" customHeight="1" x14ac:dyDescent="0.3">
      <c r="A68" s="73">
        <v>64</v>
      </c>
      <c r="B68" s="76" t="s">
        <v>258</v>
      </c>
      <c r="C68" s="33">
        <v>0</v>
      </c>
      <c r="D68" s="34">
        <v>3</v>
      </c>
      <c r="E68" s="34" t="s">
        <v>221</v>
      </c>
      <c r="F68" s="35">
        <v>2</v>
      </c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8"/>
      <c r="BO68" s="36"/>
      <c r="BP68" s="34"/>
      <c r="BQ68" s="34"/>
      <c r="BR68" s="37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7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7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5"/>
      <c r="EI68" s="33"/>
      <c r="EJ68" s="34"/>
      <c r="EK68" s="34"/>
      <c r="EL68" s="37"/>
      <c r="EM68" s="88">
        <f>SUM(C68+G68+K68+O68+S68+W68+AA68+AE68+AI68+AM68+AQ68+AU68+AY68+BC68+BG68+BK68+BO68+BS68+BW68+CA68+CE68+CI68+CM68+CQ68+CU68+CY68+DC68+DG68+DK68+DO68+DS68+DW68+EA68+EE68+EI68)</f>
        <v>0</v>
      </c>
      <c r="EN68" s="60">
        <f>(D68+H68+L68+P68+T68+X68+AB68+AF68+AJ68+AN68+AR68+AV68+AZ68+BD68+BH68+BL68+BP68+BT68+BX68+CB68+CF68+CJ68+CN68+CR68+CV68+CZ68+DD68+DH68+DL68+DP68+DT68+DX68+EB68+EF68+EJ68)</f>
        <v>3</v>
      </c>
      <c r="EO68" s="61">
        <f>(EM68/(EN68+EM68)*100)</f>
        <v>0</v>
      </c>
      <c r="EP68" s="62">
        <f>(F68+J68+N68+R68+V68+Z68+AD68+AH68+AL68+AP68+AT68+AX68+BB68+BF68+BJ68+BN68+BR68+BV68+BZ68+CD68+CH68+CL68+CP68+CT68+CX68+DB68+DF68+DJ68+DN68+DR68+DV68+DZ68+ED68+EH68+EL68)</f>
        <v>2</v>
      </c>
      <c r="EQ68" s="63">
        <f>COUNTIF(C68:EL68,"1.m")</f>
        <v>0</v>
      </c>
      <c r="ER68" s="63">
        <f>COUNTIF(C68:EL68,"2.m")</f>
        <v>0</v>
      </c>
      <c r="ES68" s="63">
        <f>COUNTIF(C68:EL68,"3.m")</f>
        <v>0</v>
      </c>
      <c r="ET68" s="64">
        <f>COUNTIF(C68:EL68,"4.m")</f>
        <v>1</v>
      </c>
      <c r="EU68" s="89">
        <f>COUNTIF(C68:EL68,"5.m")</f>
        <v>0</v>
      </c>
    </row>
    <row r="69" spans="1:151" ht="19.95" customHeight="1" x14ac:dyDescent="0.3">
      <c r="A69" s="73">
        <v>65</v>
      </c>
      <c r="B69" s="76" t="s">
        <v>264</v>
      </c>
      <c r="C69" s="33">
        <v>0</v>
      </c>
      <c r="D69" s="34">
        <v>3</v>
      </c>
      <c r="E69" s="34" t="s">
        <v>221</v>
      </c>
      <c r="F69" s="35">
        <v>2</v>
      </c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5"/>
      <c r="CU69" s="36"/>
      <c r="CV69" s="34"/>
      <c r="CW69" s="34"/>
      <c r="CX69" s="37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37"/>
      <c r="EM69" s="88">
        <f>SUM(C69+G69+K69+O69+S69+W69+AA69+AE69+AI69+AM69+AQ69+AU69+AY69+BC69+BG69+BK69+BO69+BS69+BW69+CA69+CE69+CI69+CM69+CQ69+CU69+CY69+DC69+DG69+DK69+DO69+DS69+DW69+EA69+EE69+EI69)</f>
        <v>0</v>
      </c>
      <c r="EN69" s="60">
        <f>(D69+H69+L69+P69+T69+X69+AB69+AF69+AJ69+AN69+AR69+AV69+AZ69+BD69+BH69+BL69+BP69+BT69+BX69+CB69+CF69+CJ69+CN69+CR69+CV69+CZ69+DD69+DH69+DL69+DP69+DT69+DX69+EB69+EF69+EJ69)</f>
        <v>3</v>
      </c>
      <c r="EO69" s="61">
        <f>(EM69/(EN69+EM69)*100)</f>
        <v>0</v>
      </c>
      <c r="EP69" s="62">
        <f>(F69+J69+N69+R69+V69+Z69+AD69+AH69+AL69+AP69+AT69+AX69+BB69+BF69+BJ69+BN69+BR69+BV69+BZ69+CD69+CH69+CL69+CP69+CT69+CX69+DB69+DF69+DJ69+DN69+DR69+DV69+DZ69+ED69+EH69+EL69)</f>
        <v>2</v>
      </c>
      <c r="EQ69" s="63">
        <f>COUNTIF(C69:EL69,"1.m")</f>
        <v>0</v>
      </c>
      <c r="ER69" s="63">
        <f>COUNTIF(C69:EL69,"2.m")</f>
        <v>0</v>
      </c>
      <c r="ES69" s="63">
        <f>COUNTIF(C69:EL69,"3.m")</f>
        <v>0</v>
      </c>
      <c r="ET69" s="64">
        <f>COUNTIF(C69:EL69,"4.m")</f>
        <v>1</v>
      </c>
      <c r="EU69" s="89">
        <f>COUNTIF(C69:EL69,"5.m")</f>
        <v>0</v>
      </c>
    </row>
    <row r="70" spans="1:151" ht="19.95" customHeight="1" x14ac:dyDescent="0.3">
      <c r="A70" s="73">
        <v>66</v>
      </c>
      <c r="B70" s="76" t="s">
        <v>325</v>
      </c>
      <c r="C70" s="33"/>
      <c r="D70" s="34"/>
      <c r="E70" s="34"/>
      <c r="F70" s="35"/>
      <c r="G70" s="33"/>
      <c r="H70" s="34"/>
      <c r="I70" s="34"/>
      <c r="J70" s="35"/>
      <c r="K70" s="33">
        <v>0</v>
      </c>
      <c r="L70" s="34">
        <v>3</v>
      </c>
      <c r="M70" s="34" t="s">
        <v>220</v>
      </c>
      <c r="N70" s="35">
        <v>2</v>
      </c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7"/>
      <c r="BK70" s="33"/>
      <c r="BL70" s="34"/>
      <c r="BM70" s="34"/>
      <c r="BN70" s="35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7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7"/>
      <c r="DO70" s="33"/>
      <c r="DP70" s="34"/>
      <c r="DQ70" s="34"/>
      <c r="DR70" s="35"/>
      <c r="DS70" s="36"/>
      <c r="DT70" s="34"/>
      <c r="DU70" s="34"/>
      <c r="DV70" s="37"/>
      <c r="DW70" s="33"/>
      <c r="DX70" s="34"/>
      <c r="DY70" s="34"/>
      <c r="DZ70" s="35"/>
      <c r="EA70" s="36"/>
      <c r="EB70" s="34"/>
      <c r="EC70" s="34"/>
      <c r="ED70" s="37"/>
      <c r="EE70" s="33"/>
      <c r="EF70" s="34"/>
      <c r="EG70" s="34"/>
      <c r="EH70" s="35"/>
      <c r="EI70" s="33"/>
      <c r="EJ70" s="34"/>
      <c r="EK70" s="34"/>
      <c r="EL70" s="37"/>
      <c r="EM70" s="88">
        <f>SUM(C70+G70+K70+O70+S70+W70+AA70+AE70+AI70+AM70+AQ70+AU70+AY70+BC70+BG70+BK70+BO70+BS70+BW70+CA70+CE70+CI70+CM70+CQ70+CU70+CY70+DC70+DG70+DK70+DO70+DS70+DW70+EA70+EE70+EI70)</f>
        <v>0</v>
      </c>
      <c r="EN70" s="60">
        <f>(D70+H70+L70+P70+T70+X70+AB70+AF70+AJ70+AN70+AR70+AV70+AZ70+BD70+BH70+BL70+BP70+BT70+BX70+CB70+CF70+CJ70+CN70+CR70+CV70+CZ70+DD70+DH70+DL70+DP70+DT70+DX70+EB70+EF70+EJ70)</f>
        <v>3</v>
      </c>
      <c r="EO70" s="61">
        <f>(EM70/(EN70+EM70)*100)</f>
        <v>0</v>
      </c>
      <c r="EP70" s="62">
        <f>(F70+J70+N70+R70+V70+Z70+AD70+AH70+AL70+AP70+AT70+AX70+BB70+BF70+BJ70+BN70+BR70+BV70+BZ70+CD70+CH70+CL70+CP70+CT70+CX70+DB70+DF70+DJ70+DN70+DR70+DV70+DZ70+ED70+EH70+EL70)</f>
        <v>2</v>
      </c>
      <c r="EQ70" s="63">
        <f>COUNTIF(C70:EL70,"1.m")</f>
        <v>0</v>
      </c>
      <c r="ER70" s="63">
        <f>COUNTIF(C70:EL70,"2.m")</f>
        <v>0</v>
      </c>
      <c r="ES70" s="63">
        <f>COUNTIF(C70:EL70,"3.m")</f>
        <v>1</v>
      </c>
      <c r="ET70" s="64">
        <f>COUNTIF(C70:EL70,"4.m")</f>
        <v>0</v>
      </c>
      <c r="EU70" s="89">
        <f>COUNTIF(C70:EL70,"5.m")</f>
        <v>0</v>
      </c>
    </row>
    <row r="71" spans="1:151" ht="19.95" customHeight="1" x14ac:dyDescent="0.3">
      <c r="A71" s="73">
        <v>67</v>
      </c>
      <c r="B71" s="76" t="s">
        <v>327</v>
      </c>
      <c r="C71" s="33"/>
      <c r="D71" s="34"/>
      <c r="E71" s="34"/>
      <c r="F71" s="35"/>
      <c r="G71" s="33"/>
      <c r="H71" s="34"/>
      <c r="I71" s="34"/>
      <c r="J71" s="35"/>
      <c r="K71" s="33">
        <v>0</v>
      </c>
      <c r="L71" s="34">
        <v>3</v>
      </c>
      <c r="M71" s="34" t="s">
        <v>221</v>
      </c>
      <c r="N71" s="35">
        <v>2</v>
      </c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9"/>
      <c r="BK71" s="33"/>
      <c r="BL71" s="34"/>
      <c r="BM71" s="34"/>
      <c r="BN71" s="35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8"/>
      <c r="CU71" s="36"/>
      <c r="CV71" s="34"/>
      <c r="CW71" s="34"/>
      <c r="CX71" s="39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9"/>
      <c r="DO71" s="33"/>
      <c r="DP71" s="34"/>
      <c r="DQ71" s="34"/>
      <c r="DR71" s="38"/>
      <c r="DS71" s="36"/>
      <c r="DT71" s="34"/>
      <c r="DU71" s="34"/>
      <c r="DV71" s="39"/>
      <c r="DW71" s="33"/>
      <c r="DX71" s="34"/>
      <c r="DY71" s="34"/>
      <c r="DZ71" s="38"/>
      <c r="EA71" s="36"/>
      <c r="EB71" s="34"/>
      <c r="EC71" s="34"/>
      <c r="ED71" s="39"/>
      <c r="EE71" s="33"/>
      <c r="EF71" s="34"/>
      <c r="EG71" s="34"/>
      <c r="EH71" s="38"/>
      <c r="EI71" s="33"/>
      <c r="EJ71" s="34"/>
      <c r="EK71" s="34"/>
      <c r="EL71" s="37"/>
      <c r="EM71" s="88">
        <f>SUM(C71+G71+K71+O71+S71+W71+AA71+AE71+AI71+AM71+AQ71+AU71+AY71+BC71+BG71+BK71+BO71+BS71+BW71+CA71+CE71+CI71+CM71+CQ71+CU71+CY71+DC71+DG71+DK71+DO71+DS71+DW71+EA71+EE71+EI71)</f>
        <v>0</v>
      </c>
      <c r="EN71" s="60">
        <f>(D71+H71+L71+P71+T71+X71+AB71+AF71+AJ71+AN71+AR71+AV71+AZ71+BD71+BH71+BL71+BP71+BT71+BX71+CB71+CF71+CJ71+CN71+CR71+CV71+CZ71+DD71+DH71+DL71+DP71+DT71+DX71+EB71+EF71+EJ71)</f>
        <v>3</v>
      </c>
      <c r="EO71" s="61">
        <f>(EM71/(EN71+EM71)*100)</f>
        <v>0</v>
      </c>
      <c r="EP71" s="62">
        <f>(F71+J71+N71+R71+V71+Z71+AD71+AH71+AL71+AP71+AT71+AX71+BB71+BF71+BJ71+BN71+BR71+BV71+BZ71+CD71+CH71+CL71+CP71+CT71+CX71+DB71+DF71+DJ71+DN71+DR71+DV71+DZ71+ED71+EH71+EL71)</f>
        <v>2</v>
      </c>
      <c r="EQ71" s="63">
        <f>COUNTIF(C71:EL71,"1.m")</f>
        <v>0</v>
      </c>
      <c r="ER71" s="63">
        <f>COUNTIF(C71:EL71,"2.m")</f>
        <v>0</v>
      </c>
      <c r="ES71" s="63">
        <f>COUNTIF(C71:EL71,"3.m")</f>
        <v>0</v>
      </c>
      <c r="ET71" s="64">
        <f>COUNTIF(C71:EL71,"4.m")</f>
        <v>1</v>
      </c>
      <c r="EU71" s="89">
        <f>COUNTIF(C71:EL71,"5.m")</f>
        <v>0</v>
      </c>
    </row>
    <row r="72" spans="1:151" ht="19.95" customHeight="1" x14ac:dyDescent="0.3">
      <c r="A72" s="73">
        <v>68</v>
      </c>
      <c r="B72" s="76" t="s">
        <v>328</v>
      </c>
      <c r="C72" s="33"/>
      <c r="D72" s="34"/>
      <c r="E72" s="34"/>
      <c r="F72" s="35"/>
      <c r="G72" s="33"/>
      <c r="H72" s="34"/>
      <c r="I72" s="34"/>
      <c r="J72" s="35"/>
      <c r="K72" s="33">
        <v>0</v>
      </c>
      <c r="L72" s="34">
        <v>3</v>
      </c>
      <c r="M72" s="34" t="s">
        <v>221</v>
      </c>
      <c r="N72" s="35">
        <v>2</v>
      </c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7"/>
      <c r="BK72" s="33"/>
      <c r="BL72" s="34"/>
      <c r="BM72" s="34"/>
      <c r="BN72" s="38"/>
      <c r="BO72" s="36"/>
      <c r="BP72" s="34"/>
      <c r="BQ72" s="34"/>
      <c r="BR72" s="39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9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9"/>
      <c r="DO72" s="33"/>
      <c r="DP72" s="34"/>
      <c r="DQ72" s="34"/>
      <c r="DR72" s="38"/>
      <c r="DS72" s="36"/>
      <c r="DT72" s="34"/>
      <c r="DU72" s="34"/>
      <c r="DV72" s="39"/>
      <c r="DW72" s="33"/>
      <c r="DX72" s="34"/>
      <c r="DY72" s="34"/>
      <c r="DZ72" s="38"/>
      <c r="EA72" s="36"/>
      <c r="EB72" s="34"/>
      <c r="EC72" s="34"/>
      <c r="ED72" s="39"/>
      <c r="EE72" s="33"/>
      <c r="EF72" s="34"/>
      <c r="EG72" s="34"/>
      <c r="EH72" s="38"/>
      <c r="EI72" s="33"/>
      <c r="EJ72" s="34"/>
      <c r="EK72" s="34"/>
      <c r="EL72" s="37"/>
      <c r="EM72" s="88">
        <f>SUM(C72+G72+K72+O72+S72+W72+AA72+AE72+AI72+AM72+AQ72+AU72+AY72+BC72+BG72+BK72+BO72+BS72+BW72+CA72+CE72+CI72+CM72+CQ72+CU72+CY72+DC72+DG72+DK72+DO72+DS72+DW72+EA72+EE72+EI72)</f>
        <v>0</v>
      </c>
      <c r="EN72" s="60">
        <f>(D72+H72+L72+P72+T72+X72+AB72+AF72+AJ72+AN72+AR72+AV72+AZ72+BD72+BH72+BL72+BP72+BT72+BX72+CB72+CF72+CJ72+CN72+CR72+CV72+CZ72+DD72+DH72+DL72+DP72+DT72+DX72+EB72+EF72+EJ72)</f>
        <v>3</v>
      </c>
      <c r="EO72" s="61">
        <f>(EM72/(EN72+EM72)*100)</f>
        <v>0</v>
      </c>
      <c r="EP72" s="62">
        <f>(F72+J72+N72+R72+V72+Z72+AD72+AH72+AL72+AP72+AT72+AX72+BB72+BF72+BJ72+BN72+BR72+BV72+BZ72+CD72+CH72+CL72+CP72+CT72+CX72+DB72+DF72+DJ72+DN72+DR72+DV72+DZ72+ED72+EH72+EL72)</f>
        <v>2</v>
      </c>
      <c r="EQ72" s="63">
        <f>COUNTIF(C72:EL72,"1.m")</f>
        <v>0</v>
      </c>
      <c r="ER72" s="63">
        <f>COUNTIF(C72:EL72,"2.m")</f>
        <v>0</v>
      </c>
      <c r="ES72" s="63">
        <f>COUNTIF(C72:EL72,"3.m")</f>
        <v>0</v>
      </c>
      <c r="ET72" s="64">
        <f>COUNTIF(C72:EL72,"4.m")</f>
        <v>1</v>
      </c>
      <c r="EU72" s="89">
        <f>COUNTIF(C72:EL72,"5.m")</f>
        <v>0</v>
      </c>
    </row>
    <row r="73" spans="1:151" ht="19.95" customHeight="1" x14ac:dyDescent="0.3">
      <c r="A73" s="73">
        <v>69</v>
      </c>
      <c r="B73" s="76" t="s">
        <v>331</v>
      </c>
      <c r="C73" s="33"/>
      <c r="D73" s="34"/>
      <c r="E73" s="34"/>
      <c r="F73" s="35"/>
      <c r="G73" s="33"/>
      <c r="H73" s="34"/>
      <c r="I73" s="34"/>
      <c r="J73" s="35"/>
      <c r="K73" s="33">
        <v>0</v>
      </c>
      <c r="L73" s="34">
        <v>3</v>
      </c>
      <c r="M73" s="34" t="s">
        <v>221</v>
      </c>
      <c r="N73" s="35">
        <v>2</v>
      </c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9"/>
      <c r="BK73" s="33"/>
      <c r="BL73" s="34"/>
      <c r="BM73" s="34"/>
      <c r="BN73" s="38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9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9"/>
      <c r="DO73" s="33"/>
      <c r="DP73" s="34"/>
      <c r="DQ73" s="34"/>
      <c r="DR73" s="38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9"/>
      <c r="EE73" s="33"/>
      <c r="EF73" s="34"/>
      <c r="EG73" s="34"/>
      <c r="EH73" s="35"/>
      <c r="EI73" s="33"/>
      <c r="EJ73" s="34"/>
      <c r="EK73" s="34"/>
      <c r="EL73" s="37"/>
      <c r="EM73" s="88">
        <f>SUM(C73+G73+K73+O73+S73+W73+AA73+AE73+AI73+AM73+AQ73+AU73+AY73+BC73+BG73+BK73+BO73+BS73+BW73+CA73+CE73+CI73+CM73+CQ73+CU73+CY73+DC73+DG73+DK73+DO73+DS73+DW73+EA73+EE73+EI73)</f>
        <v>0</v>
      </c>
      <c r="EN73" s="60">
        <f>(D73+H73+L73+P73+T73+X73+AB73+AF73+AJ73+AN73+AR73+AV73+AZ73+BD73+BH73+BL73+BP73+BT73+BX73+CB73+CF73+CJ73+CN73+CR73+CV73+CZ73+DD73+DH73+DL73+DP73+DT73+DX73+EB73+EF73+EJ73)</f>
        <v>3</v>
      </c>
      <c r="EO73" s="61">
        <f>(EM73/(EN73+EM73)*100)</f>
        <v>0</v>
      </c>
      <c r="EP73" s="62">
        <f>(F73+J73+N73+R73+V73+Z73+AD73+AH73+AL73+AP73+AT73+AX73+BB73+BF73+BJ73+BN73+BR73+BV73+BZ73+CD73+CH73+CL73+CP73+CT73+CX73+DB73+DF73+DJ73+DN73+DR73+DV73+DZ73+ED73+EH73+EL73)</f>
        <v>2</v>
      </c>
      <c r="EQ73" s="63">
        <f>COUNTIF(C73:EL73,"1.m")</f>
        <v>0</v>
      </c>
      <c r="ER73" s="63">
        <f>COUNTIF(C73:EL73,"2.m")</f>
        <v>0</v>
      </c>
      <c r="ES73" s="63">
        <f>COUNTIF(C73:EL73,"3.m")</f>
        <v>0</v>
      </c>
      <c r="ET73" s="64">
        <f>COUNTIF(C73:EL73,"4.m")</f>
        <v>1</v>
      </c>
      <c r="EU73" s="89">
        <f>COUNTIF(C73:EL73,"5.m")</f>
        <v>0</v>
      </c>
    </row>
    <row r="74" spans="1:151" ht="19.95" customHeight="1" x14ac:dyDescent="0.3">
      <c r="A74" s="73">
        <v>70</v>
      </c>
      <c r="B74" s="76" t="s">
        <v>332</v>
      </c>
      <c r="C74" s="33"/>
      <c r="D74" s="34"/>
      <c r="E74" s="34"/>
      <c r="F74" s="35"/>
      <c r="G74" s="33"/>
      <c r="H74" s="34"/>
      <c r="I74" s="34"/>
      <c r="J74" s="35"/>
      <c r="K74" s="33">
        <v>0</v>
      </c>
      <c r="L74" s="34">
        <v>2</v>
      </c>
      <c r="M74" s="34" t="s">
        <v>220</v>
      </c>
      <c r="N74" s="35">
        <v>2</v>
      </c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/>
      <c r="BL74" s="34"/>
      <c r="BM74" s="34"/>
      <c r="BN74" s="38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9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9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8"/>
      <c r="EI74" s="33"/>
      <c r="EJ74" s="34"/>
      <c r="EK74" s="34"/>
      <c r="EL74" s="37"/>
      <c r="EM74" s="88">
        <f>SUM(C74+G74+K74+O74+S74+W74+AA74+AE74+AI74+AM74+AQ74+AU74+AY74+BC74+BG74+BK74+BO74+BS74+BW74+CA74+CE74+CI74+CM74+CQ74+CU74+CY74+DC74+DG74+DK74+DO74+DS74+DW74+EA74+EE74+EI74)</f>
        <v>0</v>
      </c>
      <c r="EN74" s="60">
        <f>(D74+H74+L74+P74+T74+X74+AB74+AF74+AJ74+AN74+AR74+AV74+AZ74+BD74+BH74+BL74+BP74+BT74+BX74+CB74+CF74+CJ74+CN74+CR74+CV74+CZ74+DD74+DH74+DL74+DP74+DT74+DX74+EB74+EF74+EJ74)</f>
        <v>2</v>
      </c>
      <c r="EO74" s="61">
        <f>(EM74/(EN74+EM74)*100)</f>
        <v>0</v>
      </c>
      <c r="EP74" s="62">
        <f>(F74+J74+N74+R74+V74+Z74+AD74+AH74+AL74+AP74+AT74+AX74+BB74+BF74+BJ74+BN74+BR74+BV74+BZ74+CD74+CH74+CL74+CP74+CT74+CX74+DB74+DF74+DJ74+DN74+DR74+DV74+DZ74+ED74+EH74+EL74)</f>
        <v>2</v>
      </c>
      <c r="EQ74" s="63">
        <f>COUNTIF(C74:EL74,"1.m")</f>
        <v>0</v>
      </c>
      <c r="ER74" s="63">
        <f>COUNTIF(C74:EL74,"2.m")</f>
        <v>0</v>
      </c>
      <c r="ES74" s="63">
        <f>COUNTIF(C74:EL74,"3.m")</f>
        <v>1</v>
      </c>
      <c r="ET74" s="64">
        <f>COUNTIF(C74:EL74,"4.m")</f>
        <v>0</v>
      </c>
      <c r="EU74" s="89">
        <f>COUNTIF(C74:EL74,"5.m")</f>
        <v>0</v>
      </c>
    </row>
    <row r="75" spans="1:151" ht="19.95" customHeight="1" x14ac:dyDescent="0.3">
      <c r="A75" s="73">
        <v>71</v>
      </c>
      <c r="B75" s="76" t="s">
        <v>333</v>
      </c>
      <c r="C75" s="33"/>
      <c r="D75" s="34"/>
      <c r="E75" s="34"/>
      <c r="F75" s="35"/>
      <c r="G75" s="33"/>
      <c r="H75" s="34"/>
      <c r="I75" s="34"/>
      <c r="J75" s="35"/>
      <c r="K75" s="33">
        <v>0</v>
      </c>
      <c r="L75" s="34">
        <v>2</v>
      </c>
      <c r="M75" s="34" t="s">
        <v>220</v>
      </c>
      <c r="N75" s="35">
        <v>2</v>
      </c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9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7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7"/>
      <c r="DO75" s="33"/>
      <c r="DP75" s="34"/>
      <c r="DQ75" s="34"/>
      <c r="DR75" s="35"/>
      <c r="DS75" s="36"/>
      <c r="DT75" s="34"/>
      <c r="DU75" s="34"/>
      <c r="DV75" s="39"/>
      <c r="DW75" s="33"/>
      <c r="DX75" s="34"/>
      <c r="DY75" s="34"/>
      <c r="DZ75" s="35"/>
      <c r="EA75" s="36"/>
      <c r="EB75" s="34"/>
      <c r="EC75" s="34"/>
      <c r="ED75" s="37"/>
      <c r="EE75" s="33"/>
      <c r="EF75" s="34"/>
      <c r="EG75" s="34"/>
      <c r="EH75" s="35"/>
      <c r="EI75" s="33"/>
      <c r="EJ75" s="34"/>
      <c r="EK75" s="34"/>
      <c r="EL75" s="37"/>
      <c r="EM75" s="88">
        <f>SUM(C75+G75+K75+O75+S75+W75+AA75+AE75+AI75+AM75+AQ75+AU75+AY75+BC75+BG75+BK75+BO75+BS75+BW75+CA75+CE75+CI75+CM75+CQ75+CU75+CY75+DC75+DG75+DK75+DO75+DS75+DW75+EA75+EE75+EI75)</f>
        <v>0</v>
      </c>
      <c r="EN75" s="60">
        <f>(D75+H75+L75+P75+T75+X75+AB75+AF75+AJ75+AN75+AR75+AV75+AZ75+BD75+BH75+BL75+BP75+BT75+BX75+CB75+CF75+CJ75+CN75+CR75+CV75+CZ75+DD75+DH75+DL75+DP75+DT75+DX75+EB75+EF75+EJ75)</f>
        <v>2</v>
      </c>
      <c r="EO75" s="61">
        <f>(EM75/(EN75+EM75)*100)</f>
        <v>0</v>
      </c>
      <c r="EP75" s="62">
        <f>(F75+J75+N75+R75+V75+Z75+AD75+AH75+AL75+AP75+AT75+AX75+BB75+BF75+BJ75+BN75+BR75+BV75+BZ75+CD75+CH75+CL75+CP75+CT75+CX75+DB75+DF75+DJ75+DN75+DR75+DV75+DZ75+ED75+EH75+EL75)</f>
        <v>2</v>
      </c>
      <c r="EQ75" s="63">
        <f>COUNTIF(C75:EL75,"1.m")</f>
        <v>0</v>
      </c>
      <c r="ER75" s="63">
        <f>COUNTIF(C75:EL75,"2.m")</f>
        <v>0</v>
      </c>
      <c r="ES75" s="63">
        <f>COUNTIF(C75:EL75,"3.m")</f>
        <v>1</v>
      </c>
      <c r="ET75" s="64">
        <f>COUNTIF(C75:EL75,"4.m")</f>
        <v>0</v>
      </c>
      <c r="EU75" s="89">
        <f>COUNTIF(C75:EL75,"5.m")</f>
        <v>0</v>
      </c>
    </row>
    <row r="76" spans="1:151" ht="19.95" customHeight="1" x14ac:dyDescent="0.3">
      <c r="A76" s="73">
        <v>72</v>
      </c>
      <c r="B76" s="76" t="s">
        <v>297</v>
      </c>
      <c r="C76" s="33"/>
      <c r="D76" s="34"/>
      <c r="E76" s="34"/>
      <c r="F76" s="35"/>
      <c r="G76" s="33">
        <v>0</v>
      </c>
      <c r="H76" s="34">
        <v>3</v>
      </c>
      <c r="I76" s="34" t="s">
        <v>221</v>
      </c>
      <c r="J76" s="35">
        <v>1</v>
      </c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7"/>
      <c r="BK76" s="33"/>
      <c r="BL76" s="34"/>
      <c r="BM76" s="34"/>
      <c r="BN76" s="38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9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7"/>
      <c r="DO76" s="33"/>
      <c r="DP76" s="34"/>
      <c r="DQ76" s="34"/>
      <c r="DR76" s="35"/>
      <c r="DS76" s="36"/>
      <c r="DT76" s="34"/>
      <c r="DU76" s="34"/>
      <c r="DV76" s="39"/>
      <c r="DW76" s="33"/>
      <c r="DX76" s="34"/>
      <c r="DY76" s="34"/>
      <c r="DZ76" s="35"/>
      <c r="EA76" s="36"/>
      <c r="EB76" s="34"/>
      <c r="EC76" s="34"/>
      <c r="ED76" s="37"/>
      <c r="EE76" s="33"/>
      <c r="EF76" s="34"/>
      <c r="EG76" s="34"/>
      <c r="EH76" s="38"/>
      <c r="EI76" s="33"/>
      <c r="EJ76" s="34"/>
      <c r="EK76" s="34"/>
      <c r="EL76" s="37"/>
      <c r="EM76" s="88">
        <f>SUM(C76+G76+K76+O76+S76+W76+AA76+AE76+AI76+AM76+AQ76+AU76+AY76+BC76+BG76+BK76+BO76+BS76+BW76+CA76+CE76+CI76+CM76+CQ76+CU76+CY76+DC76+DG76+DK76+DO76+DS76+DW76+EA76+EE76+EI76)</f>
        <v>0</v>
      </c>
      <c r="EN76" s="60">
        <f>(D76+H76+L76+P76+T76+X76+AB76+AF76+AJ76+AN76+AR76+AV76+AZ76+BD76+BH76+BL76+BP76+BT76+BX76+CB76+CF76+CJ76+CN76+CR76+CV76+CZ76+DD76+DH76+DL76+DP76+DT76+DX76+EB76+EF76+EJ76)</f>
        <v>3</v>
      </c>
      <c r="EO76" s="61">
        <f>(EM76/(EN76+EM76)*100)</f>
        <v>0</v>
      </c>
      <c r="EP76" s="62">
        <f>(F76+J76+N76+R76+V76+Z76+AD76+AH76+AL76+AP76+AT76+AX76+BB76+BF76+BJ76+BN76+BR76+BV76+BZ76+CD76+CH76+CL76+CP76+CT76+CX76+DB76+DF76+DJ76+DN76+DR76+DV76+DZ76+ED76+EH76+EL76)</f>
        <v>1</v>
      </c>
      <c r="EQ76" s="63">
        <f>COUNTIF(C76:EL76,"1.m")</f>
        <v>0</v>
      </c>
      <c r="ER76" s="63">
        <f>COUNTIF(C76:EL76,"2.m")</f>
        <v>0</v>
      </c>
      <c r="ES76" s="63">
        <f>COUNTIF(C76:EL76,"3.m")</f>
        <v>0</v>
      </c>
      <c r="ET76" s="64">
        <f>COUNTIF(C76:EL76,"4.m")</f>
        <v>1</v>
      </c>
      <c r="EU76" s="89">
        <f>COUNTIF(C76:EL76,"5.m")</f>
        <v>0</v>
      </c>
    </row>
    <row r="77" spans="1:151" ht="19.95" customHeight="1" x14ac:dyDescent="0.3">
      <c r="A77" s="73">
        <v>73</v>
      </c>
      <c r="B77" s="76" t="s">
        <v>290</v>
      </c>
      <c r="C77" s="33"/>
      <c r="D77" s="34"/>
      <c r="E77" s="34"/>
      <c r="F77" s="35"/>
      <c r="G77" s="33">
        <v>0</v>
      </c>
      <c r="H77" s="34">
        <v>2</v>
      </c>
      <c r="I77" s="34" t="s">
        <v>220</v>
      </c>
      <c r="J77" s="35">
        <v>1</v>
      </c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8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8"/>
      <c r="CM77" s="36"/>
      <c r="CN77" s="34"/>
      <c r="CO77" s="34"/>
      <c r="CP77" s="39"/>
      <c r="CQ77" s="33"/>
      <c r="CR77" s="34"/>
      <c r="CS77" s="34"/>
      <c r="CT77" s="38"/>
      <c r="CU77" s="36"/>
      <c r="CV77" s="34"/>
      <c r="CW77" s="34"/>
      <c r="CX77" s="39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9"/>
      <c r="DO77" s="33"/>
      <c r="DP77" s="34"/>
      <c r="DQ77" s="34"/>
      <c r="DR77" s="38"/>
      <c r="DS77" s="36"/>
      <c r="DT77" s="34"/>
      <c r="DU77" s="34"/>
      <c r="DV77" s="39"/>
      <c r="DW77" s="33"/>
      <c r="DX77" s="34"/>
      <c r="DY77" s="34"/>
      <c r="DZ77" s="38"/>
      <c r="EA77" s="36"/>
      <c r="EB77" s="34"/>
      <c r="EC77" s="34"/>
      <c r="ED77" s="39"/>
      <c r="EE77" s="33"/>
      <c r="EF77" s="34"/>
      <c r="EG77" s="34"/>
      <c r="EH77" s="38"/>
      <c r="EI77" s="33"/>
      <c r="EJ77" s="34"/>
      <c r="EK77" s="34"/>
      <c r="EL77" s="37"/>
      <c r="EM77" s="88">
        <f>SUM(C77+G77+K77+O77+S77+W77+AA77+AE77+AI77+AM77+AQ77+AU77+AY77+BC77+BG77+BK77+BO77+BS77+BW77+CA77+CE77+CI77+CM77+CQ77+CU77+CY77+DC77+DG77+DK77+DO77+DS77+DW77+EA77+EE77+EI77)</f>
        <v>0</v>
      </c>
      <c r="EN77" s="60">
        <f>(D77+H77+L77+P77+T77+X77+AB77+AF77+AJ77+AN77+AR77+AV77+AZ77+BD77+BH77+BL77+BP77+BT77+BX77+CB77+CF77+CJ77+CN77+CR77+CV77+CZ77+DD77+DH77+DL77+DP77+DT77+DX77+EB77+EF77+EJ77)</f>
        <v>2</v>
      </c>
      <c r="EO77" s="61">
        <f>(EM77/(EN77+EM77)*100)</f>
        <v>0</v>
      </c>
      <c r="EP77" s="62">
        <f>(F77+J77+N77+R77+V77+Z77+AD77+AH77+AL77+AP77+AT77+AX77+BB77+BF77+BJ77+BN77+BR77+BV77+BZ77+CD77+CH77+CL77+CP77+CT77+CX77+DB77+DF77+DJ77+DN77+DR77+DV77+DZ77+ED77+EH77+EL77)</f>
        <v>1</v>
      </c>
      <c r="EQ77" s="63">
        <f>COUNTIF(C77:EL77,"1.m")</f>
        <v>0</v>
      </c>
      <c r="ER77" s="63">
        <f>COUNTIF(C77:EL77,"2.m")</f>
        <v>0</v>
      </c>
      <c r="ES77" s="63">
        <f>COUNTIF(C77:EL77,"3.m")</f>
        <v>1</v>
      </c>
      <c r="ET77" s="64">
        <f>COUNTIF(C77:EL77,"4.m")</f>
        <v>0</v>
      </c>
      <c r="EU77" s="89">
        <f>COUNTIF(C77:EL77,"5.m")</f>
        <v>0</v>
      </c>
    </row>
    <row r="78" spans="1:151" ht="19.95" customHeight="1" x14ac:dyDescent="0.3">
      <c r="A78" s="73">
        <v>74</v>
      </c>
      <c r="B78" s="76" t="s">
        <v>294</v>
      </c>
      <c r="C78" s="33"/>
      <c r="D78" s="34"/>
      <c r="E78" s="34"/>
      <c r="F78" s="35"/>
      <c r="G78" s="33">
        <v>0</v>
      </c>
      <c r="H78" s="34">
        <v>3</v>
      </c>
      <c r="I78" s="34" t="s">
        <v>221</v>
      </c>
      <c r="J78" s="35">
        <v>1</v>
      </c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9"/>
      <c r="BK78" s="33"/>
      <c r="BL78" s="34"/>
      <c r="BM78" s="34"/>
      <c r="BN78" s="35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5"/>
      <c r="CM78" s="36"/>
      <c r="CN78" s="34"/>
      <c r="CO78" s="34"/>
      <c r="CP78" s="37"/>
      <c r="CQ78" s="33"/>
      <c r="CR78" s="34"/>
      <c r="CS78" s="34"/>
      <c r="CT78" s="35"/>
      <c r="CU78" s="36"/>
      <c r="CV78" s="34"/>
      <c r="CW78" s="34"/>
      <c r="CX78" s="37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7"/>
      <c r="DO78" s="33"/>
      <c r="DP78" s="34"/>
      <c r="DQ78" s="34"/>
      <c r="DR78" s="35"/>
      <c r="DS78" s="36"/>
      <c r="DT78" s="34"/>
      <c r="DU78" s="34"/>
      <c r="DV78" s="39"/>
      <c r="DW78" s="33"/>
      <c r="DX78" s="34"/>
      <c r="DY78" s="34"/>
      <c r="DZ78" s="35"/>
      <c r="EA78" s="36"/>
      <c r="EB78" s="34"/>
      <c r="EC78" s="34"/>
      <c r="ED78" s="37"/>
      <c r="EE78" s="33"/>
      <c r="EF78" s="34"/>
      <c r="EG78" s="34"/>
      <c r="EH78" s="35"/>
      <c r="EI78" s="33"/>
      <c r="EJ78" s="34"/>
      <c r="EK78" s="34"/>
      <c r="EL78" s="37"/>
      <c r="EM78" s="88">
        <f>SUM(C78+G78+K78+O78+S78+W78+AA78+AE78+AI78+AM78+AQ78+AU78+AY78+BC78+BG78+BK78+BO78+BS78+BW78+CA78+CE78+CI78+CM78+CQ78+CU78+CY78+DC78+DG78+DK78+DO78+DS78+DW78+EA78+EE78+EI78)</f>
        <v>0</v>
      </c>
      <c r="EN78" s="60">
        <f>(D78+H78+L78+P78+T78+X78+AB78+AF78+AJ78+AN78+AR78+AV78+AZ78+BD78+BH78+BL78+BP78+BT78+BX78+CB78+CF78+CJ78+CN78+CR78+CV78+CZ78+DD78+DH78+DL78+DP78+DT78+DX78+EB78+EF78+EJ78)</f>
        <v>3</v>
      </c>
      <c r="EO78" s="61">
        <f>(EM78/(EN78+EM78)*100)</f>
        <v>0</v>
      </c>
      <c r="EP78" s="62">
        <f>(F78+J78+N78+R78+V78+Z78+AD78+AH78+AL78+AP78+AT78+AX78+BB78+BF78+BJ78+BN78+BR78+BV78+BZ78+CD78+CH78+CL78+CP78+CT78+CX78+DB78+DF78+DJ78+DN78+DR78+DV78+DZ78+ED78+EH78+EL78)</f>
        <v>1</v>
      </c>
      <c r="EQ78" s="63">
        <f>COUNTIF(C78:EL78,"1.m")</f>
        <v>0</v>
      </c>
      <c r="ER78" s="63">
        <f>COUNTIF(C78:EL78,"2.m")</f>
        <v>0</v>
      </c>
      <c r="ES78" s="63">
        <f>COUNTIF(C78:EL78,"3.m")</f>
        <v>0</v>
      </c>
      <c r="ET78" s="64">
        <f>COUNTIF(C78:EL78,"4.m")</f>
        <v>1</v>
      </c>
      <c r="EU78" s="89">
        <f>COUNTIF(C78:EL78,"5.m")</f>
        <v>0</v>
      </c>
    </row>
    <row r="79" spans="1:151" ht="19.95" customHeight="1" x14ac:dyDescent="0.3">
      <c r="A79" s="73">
        <v>75</v>
      </c>
      <c r="B79" s="76" t="s">
        <v>296</v>
      </c>
      <c r="C79" s="33"/>
      <c r="D79" s="34"/>
      <c r="E79" s="34"/>
      <c r="F79" s="35"/>
      <c r="G79" s="33">
        <v>0</v>
      </c>
      <c r="H79" s="34">
        <v>3</v>
      </c>
      <c r="I79" s="34" t="s">
        <v>221</v>
      </c>
      <c r="J79" s="35">
        <v>1</v>
      </c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7"/>
      <c r="BK79" s="33"/>
      <c r="BL79" s="34"/>
      <c r="BM79" s="34"/>
      <c r="BN79" s="35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5"/>
      <c r="CM79" s="36"/>
      <c r="CN79" s="34"/>
      <c r="CO79" s="34"/>
      <c r="CP79" s="37"/>
      <c r="CQ79" s="33"/>
      <c r="CR79" s="34"/>
      <c r="CS79" s="34"/>
      <c r="CT79" s="35"/>
      <c r="CU79" s="36"/>
      <c r="CV79" s="34"/>
      <c r="CW79" s="34"/>
      <c r="CX79" s="37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7"/>
      <c r="DO79" s="33"/>
      <c r="DP79" s="34"/>
      <c r="DQ79" s="34"/>
      <c r="DR79" s="35"/>
      <c r="DS79" s="36"/>
      <c r="DT79" s="34"/>
      <c r="DU79" s="34"/>
      <c r="DV79" s="37"/>
      <c r="DW79" s="33"/>
      <c r="DX79" s="34"/>
      <c r="DY79" s="34"/>
      <c r="DZ79" s="35"/>
      <c r="EA79" s="36"/>
      <c r="EB79" s="34"/>
      <c r="EC79" s="34"/>
      <c r="ED79" s="37"/>
      <c r="EE79" s="33"/>
      <c r="EF79" s="34"/>
      <c r="EG79" s="34"/>
      <c r="EH79" s="35"/>
      <c r="EI79" s="33"/>
      <c r="EJ79" s="34"/>
      <c r="EK79" s="34"/>
      <c r="EL79" s="37"/>
      <c r="EM79" s="88">
        <f>SUM(C79+G79+K79+O79+S79+W79+AA79+AE79+AI79+AM79+AQ79+AU79+AY79+BC79+BG79+BK79+BO79+BS79+BW79+CA79+CE79+CI79+CM79+CQ79+CU79+CY79+DC79+DG79+DK79+DO79+DS79+DW79+EA79+EE79+EI79)</f>
        <v>0</v>
      </c>
      <c r="EN79" s="60">
        <f>(D79+H79+L79+P79+T79+X79+AB79+AF79+AJ79+AN79+AR79+AV79+AZ79+BD79+BH79+BL79+BP79+BT79+BX79+CB79+CF79+CJ79+CN79+CR79+CV79+CZ79+DD79+DH79+DL79+DP79+DT79+DX79+EB79+EF79+EJ79)</f>
        <v>3</v>
      </c>
      <c r="EO79" s="61">
        <f>(EM79/(EN79+EM79)*100)</f>
        <v>0</v>
      </c>
      <c r="EP79" s="62">
        <f>(F79+J79+N79+R79+V79+Z79+AD79+AH79+AL79+AP79+AT79+AX79+BB79+BF79+BJ79+BN79+BR79+BV79+BZ79+CD79+CH79+CL79+CP79+CT79+CX79+DB79+DF79+DJ79+DN79+DR79+DV79+DZ79+ED79+EH79+EL79)</f>
        <v>1</v>
      </c>
      <c r="EQ79" s="63">
        <f>COUNTIF(C79:EL79,"1.m")</f>
        <v>0</v>
      </c>
      <c r="ER79" s="63">
        <f>COUNTIF(C79:EL79,"2.m")</f>
        <v>0</v>
      </c>
      <c r="ES79" s="63">
        <f>COUNTIF(C79:EL79,"3.m")</f>
        <v>0</v>
      </c>
      <c r="ET79" s="64">
        <f>COUNTIF(C79:EL79,"4.m")</f>
        <v>1</v>
      </c>
      <c r="EU79" s="89">
        <f>COUNTIF(C79:EL79,"5.m")</f>
        <v>0</v>
      </c>
    </row>
    <row r="80" spans="1:151" ht="19.95" customHeight="1" x14ac:dyDescent="0.3">
      <c r="A80" s="73">
        <v>76</v>
      </c>
      <c r="B80" s="76" t="s">
        <v>301</v>
      </c>
      <c r="C80" s="33"/>
      <c r="D80" s="34"/>
      <c r="E80" s="34"/>
      <c r="F80" s="35"/>
      <c r="G80" s="33">
        <v>0</v>
      </c>
      <c r="H80" s="34">
        <v>3</v>
      </c>
      <c r="I80" s="34" t="s">
        <v>221</v>
      </c>
      <c r="J80" s="35">
        <v>1</v>
      </c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5"/>
      <c r="BO80" s="36"/>
      <c r="BP80" s="34"/>
      <c r="BQ80" s="34"/>
      <c r="BR80" s="39"/>
      <c r="BS80" s="33"/>
      <c r="BT80" s="34"/>
      <c r="BU80" s="34"/>
      <c r="BV80" s="35"/>
      <c r="BW80" s="36"/>
      <c r="BX80" s="34"/>
      <c r="BY80" s="34"/>
      <c r="BZ80" s="37"/>
      <c r="CA80" s="33"/>
      <c r="CB80" s="34"/>
      <c r="CC80" s="34"/>
      <c r="CD80" s="35"/>
      <c r="CE80" s="36"/>
      <c r="CF80" s="34"/>
      <c r="CG80" s="34"/>
      <c r="CH80" s="37"/>
      <c r="CI80" s="33"/>
      <c r="CJ80" s="34"/>
      <c r="CK80" s="34"/>
      <c r="CL80" s="35"/>
      <c r="CM80" s="36"/>
      <c r="CN80" s="34"/>
      <c r="CO80" s="34"/>
      <c r="CP80" s="37"/>
      <c r="CQ80" s="33"/>
      <c r="CR80" s="34"/>
      <c r="CS80" s="34"/>
      <c r="CT80" s="35"/>
      <c r="CU80" s="36"/>
      <c r="CV80" s="34"/>
      <c r="CW80" s="34"/>
      <c r="CX80" s="37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7"/>
      <c r="DO80" s="33"/>
      <c r="DP80" s="34"/>
      <c r="DQ80" s="34"/>
      <c r="DR80" s="35"/>
      <c r="DS80" s="36"/>
      <c r="DT80" s="34"/>
      <c r="DU80" s="34"/>
      <c r="DV80" s="37"/>
      <c r="DW80" s="33"/>
      <c r="DX80" s="34"/>
      <c r="DY80" s="34"/>
      <c r="DZ80" s="35"/>
      <c r="EA80" s="36"/>
      <c r="EB80" s="34"/>
      <c r="EC80" s="34"/>
      <c r="ED80" s="37"/>
      <c r="EE80" s="33"/>
      <c r="EF80" s="34"/>
      <c r="EG80" s="34"/>
      <c r="EH80" s="35"/>
      <c r="EI80" s="33"/>
      <c r="EJ80" s="34"/>
      <c r="EK80" s="34"/>
      <c r="EL80" s="37"/>
      <c r="EM80" s="88">
        <f>SUM(C80+G80+K80+O80+S80+W80+AA80+AE80+AI80+AM80+AQ80+AU80+AY80+BC80+BG80+BK80+BO80+BS80+BW80+CA80+CE80+CI80+CM80+CQ80+CU80+CY80+DC80+DG80+DK80+DO80+DS80+DW80+EA80+EE80+EI80)</f>
        <v>0</v>
      </c>
      <c r="EN80" s="60">
        <f>(D80+H80+L80+P80+T80+X80+AB80+AF80+AJ80+AN80+AR80+AV80+AZ80+BD80+BH80+BL80+BP80+BT80+BX80+CB80+CF80+CJ80+CN80+CR80+CV80+CZ80+DD80+DH80+DL80+DP80+DT80+DX80+EB80+EF80+EJ80)</f>
        <v>3</v>
      </c>
      <c r="EO80" s="61">
        <f>(EM80/(EN80+EM80)*100)</f>
        <v>0</v>
      </c>
      <c r="EP80" s="62">
        <f>(F80+J80+N80+R80+V80+Z80+AD80+AH80+AL80+AP80+AT80+AX80+BB80+BF80+BJ80+BN80+BR80+BV80+BZ80+CD80+CH80+CL80+CP80+CT80+CX80+DB80+DF80+DJ80+DN80+DR80+DV80+DZ80+ED80+EH80+EL80)</f>
        <v>1</v>
      </c>
      <c r="EQ80" s="63">
        <f>COUNTIF(C80:EL80,"1.m")</f>
        <v>0</v>
      </c>
      <c r="ER80" s="63">
        <f>COUNTIF(C80:EL80,"2.m")</f>
        <v>0</v>
      </c>
      <c r="ES80" s="63">
        <f>COUNTIF(C80:EL80,"3.m")</f>
        <v>0</v>
      </c>
      <c r="ET80" s="64">
        <f>COUNTIF(C80:EL80,"4.m")</f>
        <v>1</v>
      </c>
      <c r="EU80" s="89">
        <f>COUNTIF(C80:EL80,"5.m")</f>
        <v>0</v>
      </c>
    </row>
    <row r="81" spans="1:151" ht="19.95" customHeight="1" x14ac:dyDescent="0.3">
      <c r="A81" s="73">
        <v>77</v>
      </c>
      <c r="B81" s="76" t="s">
        <v>372</v>
      </c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>
        <v>0</v>
      </c>
      <c r="P81" s="34">
        <v>3</v>
      </c>
      <c r="Q81" s="34" t="s">
        <v>220</v>
      </c>
      <c r="R81" s="35">
        <v>1</v>
      </c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9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37"/>
      <c r="EM81" s="88">
        <f>SUM(C81+G81+K81+O81+S81+W81+AA81+AE81+AI81+AM81+AQ81+AU81+AY81+BC81+BG81+BK81+BO81+BS81+BW81+CA81+CE81+CI81+CM81+CQ81+CU81+CY81+DC81+DG81+DK81+DO81+DS81+DW81+EA81+EE81+EI81)</f>
        <v>0</v>
      </c>
      <c r="EN81" s="60">
        <f>(D81+H81+L81+P81+T81+X81+AB81+AF81+AJ81+AN81+AR81+AV81+AZ81+BD81+BH81+BL81+BP81+BT81+BX81+CB81+CF81+CJ81+CN81+CR81+CV81+CZ81+DD81+DH81+DL81+DP81+DT81+DX81+EB81+EF81+EJ81)</f>
        <v>3</v>
      </c>
      <c r="EO81" s="61">
        <f>(EM81/(EN81+EM81)*100)</f>
        <v>0</v>
      </c>
      <c r="EP81" s="62">
        <f>(F81+J81+N81+R81+V81+Z81+AD81+AH81+AL81+AP81+AT81+AX81+BB81+BF81+BJ81+BN81+BR81+BV81+BZ81+CD81+CH81+CL81+CP81+CT81+CX81+DB81+DF81+DJ81+DN81+DR81+DV81+DZ81+ED81+EH81+EL81)</f>
        <v>1</v>
      </c>
      <c r="EQ81" s="63">
        <f>COUNTIF(C81:EL81,"1.m")</f>
        <v>0</v>
      </c>
      <c r="ER81" s="63">
        <f>COUNTIF(C81:EL81,"2.m")</f>
        <v>0</v>
      </c>
      <c r="ES81" s="63">
        <f>COUNTIF(C81:EL81,"3.m")</f>
        <v>1</v>
      </c>
      <c r="ET81" s="64">
        <f>COUNTIF(C81:EL81,"4.m")</f>
        <v>0</v>
      </c>
      <c r="EU81" s="89">
        <f>COUNTIF(C81:EL81,"5.m")</f>
        <v>0</v>
      </c>
    </row>
    <row r="82" spans="1:151" ht="19.95" customHeight="1" x14ac:dyDescent="0.3">
      <c r="A82" s="73">
        <v>78</v>
      </c>
      <c r="B82" s="76" t="s">
        <v>306</v>
      </c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>
        <v>0</v>
      </c>
      <c r="P82" s="34">
        <v>4</v>
      </c>
      <c r="Q82" s="34" t="s">
        <v>221</v>
      </c>
      <c r="R82" s="35">
        <v>1</v>
      </c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8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7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7"/>
      <c r="DO82" s="33"/>
      <c r="DP82" s="34"/>
      <c r="DQ82" s="34"/>
      <c r="DR82" s="35"/>
      <c r="DS82" s="36"/>
      <c r="DT82" s="34"/>
      <c r="DU82" s="34"/>
      <c r="DV82" s="37"/>
      <c r="DW82" s="33"/>
      <c r="DX82" s="34"/>
      <c r="DY82" s="34"/>
      <c r="DZ82" s="35"/>
      <c r="EA82" s="36"/>
      <c r="EB82" s="34"/>
      <c r="EC82" s="34"/>
      <c r="ED82" s="37"/>
      <c r="EE82" s="33"/>
      <c r="EF82" s="34"/>
      <c r="EG82" s="34"/>
      <c r="EH82" s="35"/>
      <c r="EI82" s="33"/>
      <c r="EJ82" s="34"/>
      <c r="EK82" s="34"/>
      <c r="EL82" s="37"/>
      <c r="EM82" s="88">
        <f>SUM(C82+G82+K82+O82+S82+W82+AA82+AE82+AI82+AM82+AQ82+AU82+AY82+BC82+BG82+BK82+BO82+BS82+BW82+CA82+CE82+CI82+CM82+CQ82+CU82+CY82+DC82+DG82+DK82+DO82+DS82+DW82+EA82+EE82+EI82)</f>
        <v>0</v>
      </c>
      <c r="EN82" s="60">
        <f>(D82+H82+L82+P82+T82+X82+AB82+AF82+AJ82+AN82+AR82+AV82+AZ82+BD82+BH82+BL82+BP82+BT82+BX82+CB82+CF82+CJ82+CN82+CR82+CV82+CZ82+DD82+DH82+DL82+DP82+DT82+DX82+EB82+EF82+EJ82)</f>
        <v>4</v>
      </c>
      <c r="EO82" s="61">
        <f>(EM82/(EN82+EM82)*100)</f>
        <v>0</v>
      </c>
      <c r="EP82" s="62">
        <f>(F82+J82+N82+R82+V82+Z82+AD82+AH82+AL82+AP82+AT82+AX82+BB82+BF82+BJ82+BN82+BR82+BV82+BZ82+CD82+CH82+CL82+CP82+CT82+CX82+DB82+DF82+DJ82+DN82+DR82+DV82+DZ82+ED82+EH82+EL82)</f>
        <v>1</v>
      </c>
      <c r="EQ82" s="63">
        <f>COUNTIF(C82:EL82,"1.m")</f>
        <v>0</v>
      </c>
      <c r="ER82" s="63">
        <f>COUNTIF(C82:EL82,"2.m")</f>
        <v>0</v>
      </c>
      <c r="ES82" s="63">
        <f>COUNTIF(C82:EL82,"3.m")</f>
        <v>0</v>
      </c>
      <c r="ET82" s="64">
        <f>COUNTIF(C82:EL82,"4.m")</f>
        <v>1</v>
      </c>
      <c r="EU82" s="89">
        <f>COUNTIF(C82:EL82,"5.m")</f>
        <v>0</v>
      </c>
    </row>
    <row r="83" spans="1:151" ht="19.95" customHeight="1" x14ac:dyDescent="0.3">
      <c r="A83" s="73">
        <v>79</v>
      </c>
      <c r="B83" s="76" t="s">
        <v>382</v>
      </c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>
        <v>0</v>
      </c>
      <c r="P83" s="34">
        <v>4</v>
      </c>
      <c r="Q83" s="34" t="s">
        <v>352</v>
      </c>
      <c r="R83" s="35">
        <v>1</v>
      </c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9"/>
      <c r="BK83" s="33"/>
      <c r="BL83" s="34"/>
      <c r="BM83" s="41"/>
      <c r="BN83" s="42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9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9"/>
      <c r="DO83" s="33"/>
      <c r="DP83" s="34"/>
      <c r="DQ83" s="34"/>
      <c r="DR83" s="38"/>
      <c r="DS83" s="36"/>
      <c r="DT83" s="34"/>
      <c r="DU83" s="34"/>
      <c r="DV83" s="39"/>
      <c r="DW83" s="33"/>
      <c r="DX83" s="34"/>
      <c r="DY83" s="34"/>
      <c r="DZ83" s="38"/>
      <c r="EA83" s="36"/>
      <c r="EB83" s="34"/>
      <c r="EC83" s="34"/>
      <c r="ED83" s="39"/>
      <c r="EE83" s="33"/>
      <c r="EF83" s="34"/>
      <c r="EG83" s="34"/>
      <c r="EH83" s="38"/>
      <c r="EI83" s="33"/>
      <c r="EJ83" s="34"/>
      <c r="EK83" s="34"/>
      <c r="EL83" s="37"/>
      <c r="EM83" s="88">
        <f>SUM(C83+G83+K83+O83+S83+W83+AA83+AE83+AI83+AM83+AQ83+AU83+AY83+BC83+BG83+BK83+BO83+BS83+BW83+CA83+CE83+CI83+CM83+CQ83+CU83+CY83+DC83+DG83+DK83+DO83+DS83+DW83+EA83+EE83+EI83)</f>
        <v>0</v>
      </c>
      <c r="EN83" s="60">
        <f>(D83+H83+L83+P83+T83+X83+AB83+AF83+AJ83+AN83+AR83+AV83+AZ83+BD83+BH83+BL83+BP83+BT83+BX83+CB83+CF83+CJ83+CN83+CR83+CV83+CZ83+DD83+DH83+DL83+DP83+DT83+DX83+EB83+EF83+EJ83)</f>
        <v>4</v>
      </c>
      <c r="EO83" s="61">
        <f>(EM83/(EN83+EM83)*100)</f>
        <v>0</v>
      </c>
      <c r="EP83" s="62">
        <f>(F83+J83+N83+R83+V83+Z83+AD83+AH83+AL83+AP83+AT83+AX83+BB83+BF83+BJ83+BN83+BR83+BV83+BZ83+CD83+CH83+CL83+CP83+CT83+CX83+DB83+DF83+DJ83+DN83+DR83+DV83+DZ83+ED83+EH83+EL83)</f>
        <v>1</v>
      </c>
      <c r="EQ83" s="63">
        <f>COUNTIF(C83:EL83,"1.m")</f>
        <v>0</v>
      </c>
      <c r="ER83" s="63">
        <f>COUNTIF(C83:EL83,"2.m")</f>
        <v>0</v>
      </c>
      <c r="ES83" s="63">
        <f>COUNTIF(C83:EL83,"3.m")</f>
        <v>0</v>
      </c>
      <c r="ET83" s="64">
        <f>COUNTIF(C83:EL83,"4.m")</f>
        <v>0</v>
      </c>
      <c r="EU83" s="89">
        <f>COUNTIF(C83:EL83,"5.m")</f>
        <v>1</v>
      </c>
    </row>
    <row r="84" spans="1:151" ht="19.95" customHeight="1" x14ac:dyDescent="0.3">
      <c r="A84" s="73">
        <v>80</v>
      </c>
      <c r="B84" s="76" t="s">
        <v>386</v>
      </c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>
        <v>0</v>
      </c>
      <c r="P84" s="34">
        <v>4</v>
      </c>
      <c r="Q84" s="34" t="s">
        <v>352</v>
      </c>
      <c r="R84" s="35">
        <v>1</v>
      </c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9"/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8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37"/>
      <c r="EM84" s="88">
        <f>SUM(C84+G84+K84+O84+S84+W84+AA84+AE84+AI84+AM84+AQ84+AU84+AY84+BC84+BG84+BK84+BO84+BS84+BW84+CA84+CE84+CI84+CM84+CQ84+CU84+CY84+DC84+DG84+DK84+DO84+DS84+DW84+EA84+EE84+EI84)</f>
        <v>0</v>
      </c>
      <c r="EN84" s="60">
        <f>(D84+H84+L84+P84+T84+X84+AB84+AF84+AJ84+AN84+AR84+AV84+AZ84+BD84+BH84+BL84+BP84+BT84+BX84+CB84+CF84+CJ84+CN84+CR84+CV84+CZ84+DD84+DH84+DL84+DP84+DT84+DX84+EB84+EF84+EJ84)</f>
        <v>4</v>
      </c>
      <c r="EO84" s="61">
        <f>(EM84/(EN84+EM84)*100)</f>
        <v>0</v>
      </c>
      <c r="EP84" s="62">
        <f>(F84+J84+N84+R84+V84+Z84+AD84+AH84+AL84+AP84+AT84+AX84+BB84+BF84+BJ84+BN84+BR84+BV84+BZ84+CD84+CH84+CL84+CP84+CT84+CX84+DB84+DF84+DJ84+DN84+DR84+DV84+DZ84+ED84+EH84+EL84)</f>
        <v>1</v>
      </c>
      <c r="EQ84" s="63">
        <f>COUNTIF(C84:EL84,"1.m")</f>
        <v>0</v>
      </c>
      <c r="ER84" s="63">
        <f>COUNTIF(C84:EL84,"2.m")</f>
        <v>0</v>
      </c>
      <c r="ES84" s="63">
        <f>COUNTIF(C84:EL84,"3.m")</f>
        <v>0</v>
      </c>
      <c r="ET84" s="64">
        <f>COUNTIF(C84:EL84,"4.m")</f>
        <v>0</v>
      </c>
      <c r="EU84" s="89">
        <f>COUNTIF(C84:EL84,"5.m")</f>
        <v>1</v>
      </c>
    </row>
    <row r="85" spans="1:151" ht="19.95" customHeight="1" x14ac:dyDescent="0.3">
      <c r="A85" s="73">
        <v>81</v>
      </c>
      <c r="B85" s="76"/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5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37"/>
      <c r="EM85" s="88">
        <f>SUM(C85+G85+K85+O85+S85+W85+AA85+AE85+AI85+AM85+AQ85+AU85+AY85+BC85+BG85+BK85+BO85+BS85+BW85+CA85+CE85+CI85+CM85+CQ85+CU85+CY85+DC85+DG85+DK85+DO85+DS85+DW85+EA85+EE85+EI85)</f>
        <v>0</v>
      </c>
      <c r="EN85" s="60">
        <f>(D85+H85+L85+P85+T85+X85+AB85+AF85+AJ85+AN85+AR85+AV85+AZ85+BD85+BH85+BL85+BP85+BT85+BX85+CB85+CF85+CJ85+CN85+CR85+CV85+CZ85+DD85+DH85+DL85+DP85+DT85+DX85+EB85+EF85+EJ85)</f>
        <v>0</v>
      </c>
      <c r="EO85" s="61" t="e">
        <f>(EM85/(EN85+EM85)*100)</f>
        <v>#DIV/0!</v>
      </c>
      <c r="EP85" s="62">
        <f>(F85+J85+N85+R85+V85+Z85+AD85+AH85+AL85+AP85+AT85+AX85+BB85+BF85+BJ85+BN85+BR85+BV85+BZ85+CD85+CH85+CL85+CP85+CT85+CX85+DB85+DF85+DJ85+DN85+DR85+DV85+DZ85+ED85+EH85+EL85)</f>
        <v>0</v>
      </c>
      <c r="EQ85" s="63">
        <f>COUNTIF(C85:EL85,"1.m")</f>
        <v>0</v>
      </c>
      <c r="ER85" s="63">
        <f>COUNTIF(C85:EL85,"2.m")</f>
        <v>0</v>
      </c>
      <c r="ES85" s="63">
        <f>COUNTIF(C85:EL85,"3.m")</f>
        <v>0</v>
      </c>
      <c r="ET85" s="64">
        <f>COUNTIF(C85:EL85,"4.m")</f>
        <v>0</v>
      </c>
      <c r="EU85" s="89">
        <f>COUNTIF(C85:EL85,"5.m")</f>
        <v>0</v>
      </c>
    </row>
    <row r="86" spans="1:151" ht="19.95" customHeight="1" x14ac:dyDescent="0.3">
      <c r="A86" s="73">
        <v>82</v>
      </c>
      <c r="B86" s="76"/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7"/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7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7"/>
      <c r="DO86" s="33"/>
      <c r="DP86" s="34"/>
      <c r="DQ86" s="34"/>
      <c r="DR86" s="35"/>
      <c r="DS86" s="36"/>
      <c r="DT86" s="34"/>
      <c r="DU86" s="34"/>
      <c r="DV86" s="37"/>
      <c r="DW86" s="33"/>
      <c r="DX86" s="34"/>
      <c r="DY86" s="34"/>
      <c r="DZ86" s="35"/>
      <c r="EA86" s="36"/>
      <c r="EB86" s="34"/>
      <c r="EC86" s="34"/>
      <c r="ED86" s="37"/>
      <c r="EE86" s="33"/>
      <c r="EF86" s="34"/>
      <c r="EG86" s="34"/>
      <c r="EH86" s="35"/>
      <c r="EI86" s="33"/>
      <c r="EJ86" s="34"/>
      <c r="EK86" s="34"/>
      <c r="EL86" s="37"/>
      <c r="EM86" s="88">
        <f>SUM(C86+G86+K86+O86+S86+W86+AA86+AE86+AI86+AM86+AQ86+AU86+AY86+BC86+BG86+BK86+BO86+BS86+BW86+CA86+CE86+CI86+CM86+CQ86+CU86+CY86+DC86+DG86+DK86+DO86+DS86+DW86+EA86+EE86+EI86)</f>
        <v>0</v>
      </c>
      <c r="EN86" s="60">
        <f>(D86+H86+L86+P86+T86+X86+AB86+AF86+AJ86+AN86+AR86+AV86+AZ86+BD86+BH86+BL86+BP86+BT86+BX86+CB86+CF86+CJ86+CN86+CR86+CV86+CZ86+DD86+DH86+DL86+DP86+DT86+DX86+EB86+EF86+EJ86)</f>
        <v>0</v>
      </c>
      <c r="EO86" s="61" t="e">
        <f>(EM86/(EN86+EM86)*100)</f>
        <v>#DIV/0!</v>
      </c>
      <c r="EP86" s="62">
        <f>(F86+J86+N86+R86+V86+Z86+AD86+AH86+AL86+AP86+AT86+AX86+BB86+BF86+BJ86+BN86+BR86+BV86+BZ86+CD86+CH86+CL86+CP86+CT86+CX86+DB86+DF86+DJ86+DN86+DR86+DV86+DZ86+ED86+EH86+EL86)</f>
        <v>0</v>
      </c>
      <c r="EQ86" s="63">
        <f>COUNTIF(C86:EL86,"1.m")</f>
        <v>0</v>
      </c>
      <c r="ER86" s="63">
        <f>COUNTIF(C86:EL86,"2.m")</f>
        <v>0</v>
      </c>
      <c r="ES86" s="63">
        <f>COUNTIF(C86:EL86,"3.m")</f>
        <v>0</v>
      </c>
      <c r="ET86" s="64">
        <f>COUNTIF(C86:EL86,"4.m")</f>
        <v>0</v>
      </c>
      <c r="EU86" s="89">
        <f>COUNTIF(C86:EL86,"5.m")</f>
        <v>0</v>
      </c>
    </row>
    <row r="87" spans="1:151" ht="19.95" customHeight="1" x14ac:dyDescent="0.3">
      <c r="A87" s="73">
        <v>83</v>
      </c>
      <c r="B87" s="76"/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7"/>
      <c r="BK87" s="33"/>
      <c r="BL87" s="34"/>
      <c r="BM87" s="34"/>
      <c r="BN87" s="38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9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9"/>
      <c r="DO87" s="33"/>
      <c r="DP87" s="34"/>
      <c r="DQ87" s="34"/>
      <c r="DR87" s="38"/>
      <c r="DS87" s="36"/>
      <c r="DT87" s="34"/>
      <c r="DU87" s="34"/>
      <c r="DV87" s="39"/>
      <c r="DW87" s="33"/>
      <c r="DX87" s="34"/>
      <c r="DY87" s="34"/>
      <c r="DZ87" s="38"/>
      <c r="EA87" s="36"/>
      <c r="EB87" s="34"/>
      <c r="EC87" s="34"/>
      <c r="ED87" s="39"/>
      <c r="EE87" s="33"/>
      <c r="EF87" s="34"/>
      <c r="EG87" s="34"/>
      <c r="EH87" s="38"/>
      <c r="EI87" s="33"/>
      <c r="EJ87" s="34"/>
      <c r="EK87" s="34"/>
      <c r="EL87" s="37"/>
      <c r="EM87" s="88">
        <f>SUM(C87+G87+K87+O87+S87+W87+AA87+AE87+AI87+AM87+AQ87+AU87+AY87+BC87+BG87+BK87+BO87+BS87+BW87+CA87+CE87+CI87+CM87+CQ87+CU87+CY87+DC87+DG87+DK87+DO87+DS87+DW87+EA87+EE87+EI87)</f>
        <v>0</v>
      </c>
      <c r="EN87" s="60">
        <f>(D87+H87+L87+P87+T87+X87+AB87+AF87+AJ87+AN87+AR87+AV87+AZ87+BD87+BH87+BL87+BP87+BT87+BX87+CB87+CF87+CJ87+CN87+CR87+CV87+CZ87+DD87+DH87+DL87+DP87+DT87+DX87+EB87+EF87+EJ87)</f>
        <v>0</v>
      </c>
      <c r="EO87" s="61" t="e">
        <f>(EM87/(EN87+EM87)*100)</f>
        <v>#DIV/0!</v>
      </c>
      <c r="EP87" s="62">
        <f>(F87+J87+N87+R87+V87+Z87+AD87+AH87+AL87+AP87+AT87+AX87+BB87+BF87+BJ87+BN87+BR87+BV87+BZ87+CD87+CH87+CL87+CP87+CT87+CX87+DB87+DF87+DJ87+DN87+DR87+DV87+DZ87+ED87+EH87+EL87)</f>
        <v>0</v>
      </c>
      <c r="EQ87" s="63">
        <f>COUNTIF(C87:EL87,"1.m")</f>
        <v>0</v>
      </c>
      <c r="ER87" s="63">
        <f>COUNTIF(C87:EL87,"2.m")</f>
        <v>0</v>
      </c>
      <c r="ES87" s="63">
        <f>COUNTIF(C87:EL87,"3.m")</f>
        <v>0</v>
      </c>
      <c r="ET87" s="64">
        <f>COUNTIF(C87:EL87,"4.m")</f>
        <v>0</v>
      </c>
      <c r="EU87" s="89">
        <f>COUNTIF(C87:EL87,"5.m")</f>
        <v>0</v>
      </c>
    </row>
    <row r="88" spans="1:151" ht="19.95" customHeight="1" x14ac:dyDescent="0.3">
      <c r="A88" s="73">
        <v>84</v>
      </c>
      <c r="B88" s="76"/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9"/>
      <c r="BK88" s="33"/>
      <c r="BL88" s="34"/>
      <c r="BM88" s="41"/>
      <c r="BN88" s="42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7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7"/>
      <c r="DO88" s="33"/>
      <c r="DP88" s="34"/>
      <c r="DQ88" s="34"/>
      <c r="DR88" s="35"/>
      <c r="DS88" s="36"/>
      <c r="DT88" s="34"/>
      <c r="DU88" s="34"/>
      <c r="DV88" s="39"/>
      <c r="DW88" s="33"/>
      <c r="DX88" s="34"/>
      <c r="DY88" s="34"/>
      <c r="DZ88" s="35"/>
      <c r="EA88" s="36"/>
      <c r="EB88" s="34"/>
      <c r="EC88" s="34"/>
      <c r="ED88" s="37"/>
      <c r="EE88" s="33"/>
      <c r="EF88" s="34"/>
      <c r="EG88" s="34"/>
      <c r="EH88" s="35"/>
      <c r="EI88" s="33"/>
      <c r="EJ88" s="34"/>
      <c r="EK88" s="34"/>
      <c r="EL88" s="37"/>
      <c r="EM88" s="88">
        <f>SUM(C88+G88+K88+O88+S88+W88+AA88+AE88+AI88+AM88+AQ88+AU88+AY88+BC88+BG88+BK88+BO88+BS88+BW88+CA88+CE88+CI88+CM88+CQ88+CU88+CY88+DC88+DG88+DK88+DO88+DS88+DW88+EA88+EE88+EI88)</f>
        <v>0</v>
      </c>
      <c r="EN88" s="60">
        <f>(D88+H88+L88+P88+T88+X88+AB88+AF88+AJ88+AN88+AR88+AV88+AZ88+BD88+BH88+BL88+BP88+BT88+BX88+CB88+CF88+CJ88+CN88+CR88+CV88+CZ88+DD88+DH88+DL88+DP88+DT88+DX88+EB88+EF88+EJ88)</f>
        <v>0</v>
      </c>
      <c r="EO88" s="61" t="e">
        <f>(EM88/(EN88+EM88)*100)</f>
        <v>#DIV/0!</v>
      </c>
      <c r="EP88" s="62">
        <f>(F88+J88+N88+R88+V88+Z88+AD88+AH88+AL88+AP88+AT88+AX88+BB88+BF88+BJ88+BN88+BR88+BV88+BZ88+CD88+CH88+CL88+CP88+CT88+CX88+DB88+DF88+DJ88+DN88+DR88+DV88+DZ88+ED88+EH88+EL88)</f>
        <v>0</v>
      </c>
      <c r="EQ88" s="63">
        <f>COUNTIF(C88:EL88,"1.m")</f>
        <v>0</v>
      </c>
      <c r="ER88" s="63">
        <f>COUNTIF(C88:EL88,"2.m")</f>
        <v>0</v>
      </c>
      <c r="ES88" s="63">
        <f>COUNTIF(C88:EL88,"3.m")</f>
        <v>0</v>
      </c>
      <c r="ET88" s="64">
        <f>COUNTIF(C88:EL88,"4.m")</f>
        <v>0</v>
      </c>
      <c r="EU88" s="89">
        <f>COUNTIF(C88:EL88,"5.m")</f>
        <v>0</v>
      </c>
    </row>
    <row r="89" spans="1:151" ht="19.95" customHeight="1" x14ac:dyDescent="0.3">
      <c r="A89" s="73">
        <v>85</v>
      </c>
      <c r="B89" s="76"/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34"/>
      <c r="BN89" s="38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5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7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37"/>
      <c r="EM89" s="88">
        <f>SUM(C89+G89+K89+O89+S89+W89+AA89+AE89+AI89+AM89+AQ89+AU89+AY89+BC89+BG89+BK89+BO89+BS89+BW89+CA89+CE89+CI89+CM89+CQ89+CU89+CY89+DC89+DG89+DK89+DO89+DS89+DW89+EA89+EE89+EI89)</f>
        <v>0</v>
      </c>
      <c r="EN89" s="60">
        <f>(D89+H89+L89+P89+T89+X89+AB89+AF89+AJ89+AN89+AR89+AV89+AZ89+BD89+BH89+BL89+BP89+BT89+BX89+CB89+CF89+CJ89+CN89+CR89+CV89+CZ89+DD89+DH89+DL89+DP89+DT89+DX89+EB89+EF89+EJ89)</f>
        <v>0</v>
      </c>
      <c r="EO89" s="61" t="e">
        <f>(EM89/(EN89+EM89)*100)</f>
        <v>#DIV/0!</v>
      </c>
      <c r="EP89" s="62">
        <f>(F89+J89+N89+R89+V89+Z89+AD89+AH89+AL89+AP89+AT89+AX89+BB89+BF89+BJ89+BN89+BR89+BV89+BZ89+CD89+CH89+CL89+CP89+CT89+CX89+DB89+DF89+DJ89+DN89+DR89+DV89+DZ89+ED89+EH89+EL89)</f>
        <v>0</v>
      </c>
      <c r="EQ89" s="63">
        <f>COUNTIF(C89:EL89,"1.m")</f>
        <v>0</v>
      </c>
      <c r="ER89" s="63">
        <f>COUNTIF(C89:EL89,"2.m")</f>
        <v>0</v>
      </c>
      <c r="ES89" s="63">
        <f>COUNTIF(C89:EL89,"3.m")</f>
        <v>0</v>
      </c>
      <c r="ET89" s="64">
        <f>COUNTIF(C89:EL89,"4.m")</f>
        <v>0</v>
      </c>
      <c r="EU89" s="89">
        <f>COUNTIF(C89:EL89,"5.m")</f>
        <v>0</v>
      </c>
    </row>
    <row r="90" spans="1:151" ht="19.95" customHeight="1" x14ac:dyDescent="0.3">
      <c r="A90" s="73">
        <v>86</v>
      </c>
      <c r="B90" s="76"/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7"/>
      <c r="BK90" s="33"/>
      <c r="BL90" s="34"/>
      <c r="BM90" s="34"/>
      <c r="BN90" s="35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8"/>
      <c r="CU90" s="36"/>
      <c r="CV90" s="34"/>
      <c r="CW90" s="34"/>
      <c r="CX90" s="39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7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8"/>
      <c r="EI90" s="33"/>
      <c r="EJ90" s="34"/>
      <c r="EK90" s="34"/>
      <c r="EL90" s="37"/>
      <c r="EM90" s="88">
        <f>SUM(C90+G90+K90+O90+S90+W90+AA90+AE90+AI90+AM90+AQ90+AU90+AY90+BC90+BG90+BK90+BO90+BS90+BW90+CA90+CE90+CI90+CM90+CQ90+CU90+CY90+DC90+DG90+DK90+DO90+DS90+DW90+EA90+EE90+EI90)</f>
        <v>0</v>
      </c>
      <c r="EN90" s="60">
        <f>(D90+H90+L90+P90+T90+X90+AB90+AF90+AJ90+AN90+AR90+AV90+AZ90+BD90+BH90+BL90+BP90+BT90+BX90+CB90+CF90+CJ90+CN90+CR90+CV90+CZ90+DD90+DH90+DL90+DP90+DT90+DX90+EB90+EF90+EJ90)</f>
        <v>0</v>
      </c>
      <c r="EO90" s="61" t="e">
        <f>(EM90/(EN90+EM90)*100)</f>
        <v>#DIV/0!</v>
      </c>
      <c r="EP90" s="62">
        <f>(F90+J90+N90+R90+V90+Z90+AD90+AH90+AL90+AP90+AT90+AX90+BB90+BF90+BJ90+BN90+BR90+BV90+BZ90+CD90+CH90+CL90+CP90+CT90+CX90+DB90+DF90+DJ90+DN90+DR90+DV90+DZ90+ED90+EH90+EL90)</f>
        <v>0</v>
      </c>
      <c r="EQ90" s="63">
        <f>COUNTIF(C90:EL90,"1.m")</f>
        <v>0</v>
      </c>
      <c r="ER90" s="63">
        <f>COUNTIF(C90:EL90,"2.m")</f>
        <v>0</v>
      </c>
      <c r="ES90" s="63">
        <f>COUNTIF(C90:EL90,"3.m")</f>
        <v>0</v>
      </c>
      <c r="ET90" s="64">
        <f>COUNTIF(C90:EL90,"4.m")</f>
        <v>0</v>
      </c>
      <c r="EU90" s="89">
        <f>COUNTIF(C90:EL90,"5.m")</f>
        <v>0</v>
      </c>
    </row>
    <row r="91" spans="1:151" ht="19.95" customHeight="1" x14ac:dyDescent="0.3">
      <c r="A91" s="73">
        <v>87</v>
      </c>
      <c r="B91" s="76"/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9"/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9"/>
      <c r="DO91" s="33"/>
      <c r="DP91" s="34"/>
      <c r="DQ91" s="34"/>
      <c r="DR91" s="38"/>
      <c r="DS91" s="36"/>
      <c r="DT91" s="34"/>
      <c r="DU91" s="34"/>
      <c r="DV91" s="39"/>
      <c r="DW91" s="33"/>
      <c r="DX91" s="34"/>
      <c r="DY91" s="34"/>
      <c r="DZ91" s="38"/>
      <c r="EA91" s="36"/>
      <c r="EB91" s="34"/>
      <c r="EC91" s="34"/>
      <c r="ED91" s="39"/>
      <c r="EE91" s="33"/>
      <c r="EF91" s="34"/>
      <c r="EG91" s="34"/>
      <c r="EH91" s="38"/>
      <c r="EI91" s="33"/>
      <c r="EJ91" s="34"/>
      <c r="EK91" s="34"/>
      <c r="EL91" s="37"/>
      <c r="EM91" s="88">
        <f>SUM(C91+G91+K91+O91+S91+W91+AA91+AE91+AI91+AM91+AQ91+AU91+AY91+BC91+BG91+BK91+BO91+BS91+BW91+CA91+CE91+CI91+CM91+CQ91+CU91+CY91+DC91+DG91+DK91+DO91+DS91+DW91+EA91+EE91+EI91)</f>
        <v>0</v>
      </c>
      <c r="EN91" s="60">
        <f>(D91+H91+L91+P91+T91+X91+AB91+AF91+AJ91+AN91+AR91+AV91+AZ91+BD91+BH91+BL91+BP91+BT91+BX91+CB91+CF91+CJ91+CN91+CR91+CV91+CZ91+DD91+DH91+DL91+DP91+DT91+DX91+EB91+EF91+EJ91)</f>
        <v>0</v>
      </c>
      <c r="EO91" s="61" t="e">
        <f>(EM91/(EN91+EM91)*100)</f>
        <v>#DIV/0!</v>
      </c>
      <c r="EP91" s="62">
        <f>(F91+J91+N91+R91+V91+Z91+AD91+AH91+AL91+AP91+AT91+AX91+BB91+BF91+BJ91+BN91+BR91+BV91+BZ91+CD91+CH91+CL91+CP91+CT91+CX91+DB91+DF91+DJ91+DN91+DR91+DV91+DZ91+ED91+EH91+EL91)</f>
        <v>0</v>
      </c>
      <c r="EQ91" s="63">
        <f>COUNTIF(C91:EL91,"1.m")</f>
        <v>0</v>
      </c>
      <c r="ER91" s="63">
        <f>COUNTIF(C91:EL91,"2.m")</f>
        <v>0</v>
      </c>
      <c r="ES91" s="63">
        <f>COUNTIF(C91:EL91,"3.m")</f>
        <v>0</v>
      </c>
      <c r="ET91" s="64">
        <f>COUNTIF(C91:EL91,"4.m")</f>
        <v>0</v>
      </c>
      <c r="EU91" s="89">
        <f>COUNTIF(C91:EL91,"5.m")</f>
        <v>0</v>
      </c>
    </row>
    <row r="92" spans="1:151" ht="19.95" customHeight="1" x14ac:dyDescent="0.3">
      <c r="A92" s="73">
        <v>88</v>
      </c>
      <c r="B92" s="76"/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9"/>
      <c r="BK92" s="33"/>
      <c r="BL92" s="34"/>
      <c r="BM92" s="34"/>
      <c r="BN92" s="38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7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7"/>
      <c r="DO92" s="33"/>
      <c r="DP92" s="34"/>
      <c r="DQ92" s="34"/>
      <c r="DR92" s="35"/>
      <c r="DS92" s="36"/>
      <c r="DT92" s="34"/>
      <c r="DU92" s="34"/>
      <c r="DV92" s="39"/>
      <c r="DW92" s="33"/>
      <c r="DX92" s="34"/>
      <c r="DY92" s="34"/>
      <c r="DZ92" s="35"/>
      <c r="EA92" s="36"/>
      <c r="EB92" s="34"/>
      <c r="EC92" s="34"/>
      <c r="ED92" s="37"/>
      <c r="EE92" s="33"/>
      <c r="EF92" s="34"/>
      <c r="EG92" s="34"/>
      <c r="EH92" s="35"/>
      <c r="EI92" s="33"/>
      <c r="EJ92" s="34"/>
      <c r="EK92" s="34"/>
      <c r="EL92" s="37"/>
      <c r="EM92" s="88">
        <f>SUM(C92+G92+K92+O92+S92+W92+AA92+AE92+AI92+AM92+AQ92+AU92+AY92+BC92+BG92+BK92+BO92+BS92+BW92+CA92+CE92+CI92+CM92+CQ92+CU92+CY92+DC92+DG92+DK92+DO92+DS92+DW92+EA92+EE92+EI92)</f>
        <v>0</v>
      </c>
      <c r="EN92" s="60">
        <f>(D92+H92+L92+P92+T92+X92+AB92+AF92+AJ92+AN92+AR92+AV92+AZ92+BD92+BH92+BL92+BP92+BT92+BX92+CB92+CF92+CJ92+CN92+CR92+CV92+CZ92+DD92+DH92+DL92+DP92+DT92+DX92+EB92+EF92+EJ92)</f>
        <v>0</v>
      </c>
      <c r="EO92" s="61" t="e">
        <f>(EM92/(EN92+EM92)*100)</f>
        <v>#DIV/0!</v>
      </c>
      <c r="EP92" s="62">
        <f>(F92+J92+N92+R92+V92+Z92+AD92+AH92+AL92+AP92+AT92+AX92+BB92+BF92+BJ92+BN92+BR92+BV92+BZ92+CD92+CH92+CL92+CP92+CT92+CX92+DB92+DF92+DJ92+DN92+DR92+DV92+DZ92+ED92+EH92+EL92)</f>
        <v>0</v>
      </c>
      <c r="EQ92" s="63">
        <f>COUNTIF(C92:EL92,"1.m")</f>
        <v>0</v>
      </c>
      <c r="ER92" s="63">
        <f>COUNTIF(C92:EL92,"2.m")</f>
        <v>0</v>
      </c>
      <c r="ES92" s="63">
        <f>COUNTIF(C92:EL92,"3.m")</f>
        <v>0</v>
      </c>
      <c r="ET92" s="64">
        <f>COUNTIF(C92:EL92,"4.m")</f>
        <v>0</v>
      </c>
      <c r="EU92" s="89">
        <f>COUNTIF(C92:EL92,"5.m")</f>
        <v>0</v>
      </c>
    </row>
    <row r="93" spans="1:151" ht="19.95" customHeight="1" x14ac:dyDescent="0.3">
      <c r="A93" s="73">
        <v>89</v>
      </c>
      <c r="B93" s="76"/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8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7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9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5"/>
      <c r="EI93" s="33"/>
      <c r="EJ93" s="34"/>
      <c r="EK93" s="34"/>
      <c r="EL93" s="37"/>
      <c r="EM93" s="88">
        <f>SUM(C93+G93+K93+O93+S93+W93+AA93+AE93+AI93+AM93+AQ93+AU93+AY93+BC93+BG93+BK93+BO93+BS93+BW93+CA93+CE93+CI93+CM93+CQ93+CU93+CY93+DC93+DG93+DK93+DO93+DS93+DW93+EA93+EE93+EI93)</f>
        <v>0</v>
      </c>
      <c r="EN93" s="60">
        <f>(D93+H93+L93+P93+T93+X93+AB93+AF93+AJ93+AN93+AR93+AV93+AZ93+BD93+BH93+BL93+BP93+BT93+BX93+CB93+CF93+CJ93+CN93+CR93+CV93+CZ93+DD93+DH93+DL93+DP93+DT93+DX93+EB93+EF93+EJ93)</f>
        <v>0</v>
      </c>
      <c r="EO93" s="61" t="e">
        <f>(EM93/(EN93+EM93)*100)</f>
        <v>#DIV/0!</v>
      </c>
      <c r="EP93" s="62">
        <f>(F93+J93+N93+R93+V93+Z93+AD93+AH93+AL93+AP93+AT93+AX93+BB93+BF93+BJ93+BN93+BR93+BV93+BZ93+CD93+CH93+CL93+CP93+CT93+CX93+DB93+DF93+DJ93+DN93+DR93+DV93+DZ93+ED93+EH93+EL93)</f>
        <v>0</v>
      </c>
      <c r="EQ93" s="63">
        <f>COUNTIF(C93:EL93,"1.m")</f>
        <v>0</v>
      </c>
      <c r="ER93" s="63">
        <f>COUNTIF(C93:EL93,"2.m")</f>
        <v>0</v>
      </c>
      <c r="ES93" s="63">
        <f>COUNTIF(C93:EL93,"3.m")</f>
        <v>0</v>
      </c>
      <c r="ET93" s="64">
        <f>COUNTIF(C93:EL93,"4.m")</f>
        <v>0</v>
      </c>
      <c r="EU93" s="89">
        <f>COUNTIF(C93:EL93,"5.m")</f>
        <v>0</v>
      </c>
    </row>
    <row r="94" spans="1:151" ht="19.95" customHeight="1" x14ac:dyDescent="0.3">
      <c r="A94" s="73">
        <v>90</v>
      </c>
      <c r="B94" s="76"/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7"/>
      <c r="BK94" s="33"/>
      <c r="BL94" s="34"/>
      <c r="BM94" s="34"/>
      <c r="BN94" s="35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5"/>
      <c r="CM94" s="36"/>
      <c r="CN94" s="34"/>
      <c r="CO94" s="34"/>
      <c r="CP94" s="37"/>
      <c r="CQ94" s="33"/>
      <c r="CR94" s="34"/>
      <c r="CS94" s="34"/>
      <c r="CT94" s="35"/>
      <c r="CU94" s="36"/>
      <c r="CV94" s="34"/>
      <c r="CW94" s="34"/>
      <c r="CX94" s="37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7"/>
      <c r="DO94" s="33"/>
      <c r="DP94" s="34"/>
      <c r="DQ94" s="34"/>
      <c r="DR94" s="35"/>
      <c r="DS94" s="36"/>
      <c r="DT94" s="34"/>
      <c r="DU94" s="34"/>
      <c r="DV94" s="37"/>
      <c r="DW94" s="33"/>
      <c r="DX94" s="34"/>
      <c r="DY94" s="34"/>
      <c r="DZ94" s="35"/>
      <c r="EA94" s="36"/>
      <c r="EB94" s="34"/>
      <c r="EC94" s="34"/>
      <c r="ED94" s="37"/>
      <c r="EE94" s="33"/>
      <c r="EF94" s="34"/>
      <c r="EG94" s="34"/>
      <c r="EH94" s="35"/>
      <c r="EI94" s="33"/>
      <c r="EJ94" s="34"/>
      <c r="EK94" s="34"/>
      <c r="EL94" s="37"/>
      <c r="EM94" s="88">
        <f>SUM(C94+G94+K94+O94+S94+W94+AA94+AE94+AI94+AM94+AQ94+AU94+AY94+BC94+BG94+BK94+BO94+BS94+BW94+CA94+CE94+CI94+CM94+CQ94+CU94+CY94+DC94+DG94+DK94+DO94+DS94+DW94+EA94+EE94+EI94)</f>
        <v>0</v>
      </c>
      <c r="EN94" s="60">
        <f>(D94+H94+L94+P94+T94+X94+AB94+AF94+AJ94+AN94+AR94+AV94+AZ94+BD94+BH94+BL94+BP94+BT94+BX94+CB94+CF94+CJ94+CN94+CR94+CV94+CZ94+DD94+DH94+DL94+DP94+DT94+DX94+EB94+EF94+EJ94)</f>
        <v>0</v>
      </c>
      <c r="EO94" s="61" t="e">
        <f>(EM94/(EN94+EM94)*100)</f>
        <v>#DIV/0!</v>
      </c>
      <c r="EP94" s="62">
        <f>(F94+J94+N94+R94+V94+Z94+AD94+AH94+AL94+AP94+AT94+AX94+BB94+BF94+BJ94+BN94+BR94+BV94+BZ94+CD94+CH94+CL94+CP94+CT94+CX94+DB94+DF94+DJ94+DN94+DR94+DV94+DZ94+ED94+EH94+EL94)</f>
        <v>0</v>
      </c>
      <c r="EQ94" s="63">
        <f>COUNTIF(C94:EL94,"1.m")</f>
        <v>0</v>
      </c>
      <c r="ER94" s="63">
        <f>COUNTIF(C94:EL94,"2.m")</f>
        <v>0</v>
      </c>
      <c r="ES94" s="63">
        <f>COUNTIF(C94:EL94,"3.m")</f>
        <v>0</v>
      </c>
      <c r="ET94" s="64">
        <f>COUNTIF(C94:EL94,"4.m")</f>
        <v>0</v>
      </c>
      <c r="EU94" s="89">
        <f>COUNTIF(C94:EL94,"5.m")</f>
        <v>0</v>
      </c>
    </row>
    <row r="95" spans="1:151" ht="19.95" customHeight="1" x14ac:dyDescent="0.3">
      <c r="A95" s="73">
        <v>91</v>
      </c>
      <c r="B95" s="76"/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5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7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5"/>
      <c r="CM95" s="36"/>
      <c r="CN95" s="34"/>
      <c r="CO95" s="34"/>
      <c r="CP95" s="37"/>
      <c r="CQ95" s="33"/>
      <c r="CR95" s="34"/>
      <c r="CS95" s="34"/>
      <c r="CT95" s="35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7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37"/>
      <c r="EM95" s="88">
        <f>SUM(C95+G95+K95+O95+S95+W95+AA95+AE95+AI95+AM95+AQ95+AU95+AY95+BC95+BG95+BK95+BO95+BS95+BW95+CA95+CE95+CI95+CM95+CQ95+CU95+CY95+DC95+DG95+DK95+DO95+DS95+DW95+EA95+EE95+EI95)</f>
        <v>0</v>
      </c>
      <c r="EN95" s="60">
        <f>(D95+H95+L95+P95+T95+X95+AB95+AF95+AJ95+AN95+AR95+AV95+AZ95+BD95+BH95+BL95+BP95+BT95+BX95+CB95+CF95+CJ95+CN95+CR95+CV95+CZ95+DD95+DH95+DL95+DP95+DT95+DX95+EB95+EF95+EJ95)</f>
        <v>0</v>
      </c>
      <c r="EO95" s="61" t="e">
        <f>(EM95/(EN95+EM95)*100)</f>
        <v>#DIV/0!</v>
      </c>
      <c r="EP95" s="62">
        <f>(F95+J95+N95+R95+V95+Z95+AD95+AH95+AL95+AP95+AT95+AX95+BB95+BF95+BJ95+BN95+BR95+BV95+BZ95+CD95+CH95+CL95+CP95+CT95+CX95+DB95+DF95+DJ95+DN95+DR95+DV95+DZ95+ED95+EH95+EL95)</f>
        <v>0</v>
      </c>
      <c r="EQ95" s="63">
        <f>COUNTIF(C95:EL95,"1.m")</f>
        <v>0</v>
      </c>
      <c r="ER95" s="63">
        <f>COUNTIF(C95:EL95,"2.m")</f>
        <v>0</v>
      </c>
      <c r="ES95" s="63">
        <f>COUNTIF(C95:EL95,"3.m")</f>
        <v>0</v>
      </c>
      <c r="ET95" s="64">
        <f>COUNTIF(C95:EL95,"4.m")</f>
        <v>0</v>
      </c>
      <c r="EU95" s="89">
        <f>COUNTIF(C95:EL95,"5.m")</f>
        <v>0</v>
      </c>
    </row>
    <row r="96" spans="1:151" ht="19.95" customHeight="1" x14ac:dyDescent="0.3">
      <c r="A96" s="73">
        <v>92</v>
      </c>
      <c r="B96" s="76"/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7"/>
      <c r="CA96" s="33"/>
      <c r="CB96" s="34"/>
      <c r="CC96" s="34"/>
      <c r="CD96" s="38"/>
      <c r="CE96" s="36"/>
      <c r="CF96" s="34"/>
      <c r="CG96" s="34"/>
      <c r="CH96" s="37"/>
      <c r="CI96" s="33"/>
      <c r="CJ96" s="34"/>
      <c r="CK96" s="34"/>
      <c r="CL96" s="35"/>
      <c r="CM96" s="36"/>
      <c r="CN96" s="34"/>
      <c r="CO96" s="34"/>
      <c r="CP96" s="37"/>
      <c r="CQ96" s="33"/>
      <c r="CR96" s="34"/>
      <c r="CS96" s="34"/>
      <c r="CT96" s="35"/>
      <c r="CU96" s="36"/>
      <c r="CV96" s="34"/>
      <c r="CW96" s="34"/>
      <c r="CX96" s="37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5"/>
      <c r="DS96" s="36"/>
      <c r="DT96" s="34"/>
      <c r="DU96" s="34"/>
      <c r="DV96" s="37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5"/>
      <c r="EI96" s="33"/>
      <c r="EJ96" s="34"/>
      <c r="EK96" s="34"/>
      <c r="EL96" s="37"/>
      <c r="EM96" s="88">
        <f>SUM(C96+G96+K96+O96+S96+W96+AA96+AE96+AI96+AM96+AQ96+AU96+AY96+BC96+BG96+BK96+BO96+BS96+BW96+CA96+CE96+CI96+CM96+CQ96+CU96+CY96+DC96+DG96+DK96+DO96+DS96+DW96+EA96+EE96+EI96)</f>
        <v>0</v>
      </c>
      <c r="EN96" s="60">
        <f>(D96+H96+L96+P96+T96+X96+AB96+AF96+AJ96+AN96+AR96+AV96+AZ96+BD96+BH96+BL96+BP96+BT96+BX96+CB96+CF96+CJ96+CN96+CR96+CV96+CZ96+DD96+DH96+DL96+DP96+DT96+DX96+EB96+EF96+EJ96)</f>
        <v>0</v>
      </c>
      <c r="EO96" s="61" t="e">
        <f>(EM96/(EN96+EM96)*100)</f>
        <v>#DIV/0!</v>
      </c>
      <c r="EP96" s="62">
        <f>(F96+J96+N96+R96+V96+Z96+AD96+AH96+AL96+AP96+AT96+AX96+BB96+BF96+BJ96+BN96+BR96+BV96+BZ96+CD96+CH96+CL96+CP96+CT96+CX96+DB96+DF96+DJ96+DN96+DR96+DV96+DZ96+ED96+EH96+EL96)</f>
        <v>0</v>
      </c>
      <c r="EQ96" s="63">
        <f>COUNTIF(C96:EL96,"1.m")</f>
        <v>0</v>
      </c>
      <c r="ER96" s="63">
        <f>COUNTIF(C96:EL96,"2.m")</f>
        <v>0</v>
      </c>
      <c r="ES96" s="63">
        <f>COUNTIF(C96:EL96,"3.m")</f>
        <v>0</v>
      </c>
      <c r="ET96" s="64">
        <f>COUNTIF(C96:EL96,"4.m")</f>
        <v>0</v>
      </c>
      <c r="EU96" s="89">
        <f>COUNTIF(C96:EL96,"5.m")</f>
        <v>0</v>
      </c>
    </row>
    <row r="97" spans="1:151" ht="19.95" customHeight="1" x14ac:dyDescent="0.3">
      <c r="A97" s="73">
        <v>93</v>
      </c>
      <c r="B97" s="76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43"/>
      <c r="AZ97" s="44"/>
      <c r="BA97" s="44"/>
      <c r="BB97" s="37"/>
      <c r="BC97" s="45"/>
      <c r="BD97" s="44"/>
      <c r="BE97" s="44"/>
      <c r="BF97" s="35"/>
      <c r="BG97" s="36"/>
      <c r="BH97" s="34"/>
      <c r="BI97" s="34"/>
      <c r="BJ97" s="37"/>
      <c r="BK97" s="45"/>
      <c r="BL97" s="44"/>
      <c r="BM97" s="44"/>
      <c r="BN97" s="35"/>
      <c r="BO97" s="43"/>
      <c r="BP97" s="44"/>
      <c r="BQ97" s="44"/>
      <c r="BR97" s="37"/>
      <c r="BS97" s="45"/>
      <c r="BT97" s="44"/>
      <c r="BU97" s="44"/>
      <c r="BV97" s="35"/>
      <c r="BW97" s="43"/>
      <c r="BX97" s="44"/>
      <c r="BY97" s="44"/>
      <c r="BZ97" s="37"/>
      <c r="CA97" s="45"/>
      <c r="CB97" s="44"/>
      <c r="CC97" s="44"/>
      <c r="CD97" s="35"/>
      <c r="CE97" s="43"/>
      <c r="CF97" s="44"/>
      <c r="CG97" s="44"/>
      <c r="CH97" s="37"/>
      <c r="CI97" s="33"/>
      <c r="CJ97" s="34"/>
      <c r="CK97" s="34"/>
      <c r="CL97" s="35"/>
      <c r="CM97" s="43"/>
      <c r="CN97" s="44"/>
      <c r="CO97" s="44"/>
      <c r="CP97" s="37"/>
      <c r="CQ97" s="45"/>
      <c r="CR97" s="44"/>
      <c r="CS97" s="44"/>
      <c r="CT97" s="35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43"/>
      <c r="DT97" s="44"/>
      <c r="DU97" s="44"/>
      <c r="DV97" s="37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37"/>
      <c r="EM97" s="88">
        <f>SUM(C97+G97+K97+O97+S97+W97+AA97+AE97+AI97+AM97+AQ97+AU97+AY97+BC97+BG97+BK97+BO97+BS97+BW97+CA97+CE97+CI97+CM97+CQ97+CU97+CY97+DC97+DG97+DK97+DO97+DS97+DW97+EA97+EE97+EI97)</f>
        <v>0</v>
      </c>
      <c r="EN97" s="60">
        <f>(D97+H97+L97+P97+T97+X97+AB97+AF97+AJ97+AN97+AR97+AV97+AZ97+BD97+BH97+BL97+BP97+BT97+BX97+CB97+CF97+CJ97+CN97+CR97+CV97+CZ97+DD97+DH97+DL97+DP97+DT97+DX97+EB97+EF97+EJ97)</f>
        <v>0</v>
      </c>
      <c r="EO97" s="61" t="e">
        <f>(EM97/(EN97+EM97)*100)</f>
        <v>#DIV/0!</v>
      </c>
      <c r="EP97" s="62">
        <f>(F97+J97+N97+R97+V97+Z97+AD97+AH97+AL97+AP97+AT97+AX97+BB97+BF97+BJ97+BN97+BR97+BV97+BZ97+CD97+CH97+CL97+CP97+CT97+CX97+DB97+DF97+DJ97+DN97+DR97+DV97+DZ97+ED97+EH97+EL97)</f>
        <v>0</v>
      </c>
      <c r="EQ97" s="63">
        <f>COUNTIF(C97:EL97,"1.m")</f>
        <v>0</v>
      </c>
      <c r="ER97" s="63">
        <f>COUNTIF(C97:EL97,"2.m")</f>
        <v>0</v>
      </c>
      <c r="ES97" s="63">
        <f>COUNTIF(C97:EL97,"3.m")</f>
        <v>0</v>
      </c>
      <c r="ET97" s="64">
        <f>COUNTIF(C97:EL97,"4.m")</f>
        <v>0</v>
      </c>
      <c r="EU97" s="89">
        <f>COUNTIF(C97:EL97,"5.m")</f>
        <v>0</v>
      </c>
    </row>
    <row r="98" spans="1:151" ht="19.95" customHeight="1" x14ac:dyDescent="0.3">
      <c r="A98" s="73">
        <v>94</v>
      </c>
      <c r="B98" s="76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36"/>
      <c r="AZ98" s="34"/>
      <c r="BA98" s="34"/>
      <c r="BB98" s="37"/>
      <c r="BC98" s="33"/>
      <c r="BD98" s="34"/>
      <c r="BE98" s="34"/>
      <c r="BF98" s="35"/>
      <c r="BG98" s="36"/>
      <c r="BH98" s="34"/>
      <c r="BI98" s="34"/>
      <c r="BJ98" s="37"/>
      <c r="BK98" s="33"/>
      <c r="BL98" s="34"/>
      <c r="BM98" s="34"/>
      <c r="BN98" s="35"/>
      <c r="BO98" s="36"/>
      <c r="BP98" s="34"/>
      <c r="BQ98" s="34"/>
      <c r="BR98" s="39"/>
      <c r="BS98" s="33"/>
      <c r="BT98" s="34"/>
      <c r="BU98" s="34"/>
      <c r="BV98" s="38"/>
      <c r="BW98" s="36"/>
      <c r="BX98" s="34"/>
      <c r="BY98" s="34"/>
      <c r="BZ98" s="39"/>
      <c r="CA98" s="33"/>
      <c r="CB98" s="34"/>
      <c r="CC98" s="34"/>
      <c r="CD98" s="38"/>
      <c r="CE98" s="36"/>
      <c r="CF98" s="34"/>
      <c r="CG98" s="34"/>
      <c r="CH98" s="39"/>
      <c r="CI98" s="33"/>
      <c r="CJ98" s="34"/>
      <c r="CK98" s="34"/>
      <c r="CL98" s="35"/>
      <c r="CM98" s="36"/>
      <c r="CN98" s="34"/>
      <c r="CO98" s="34"/>
      <c r="CP98" s="37"/>
      <c r="CQ98" s="33"/>
      <c r="CR98" s="34"/>
      <c r="CS98" s="34"/>
      <c r="CT98" s="35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36"/>
      <c r="DT98" s="34"/>
      <c r="DU98" s="3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37"/>
      <c r="EM98" s="88">
        <f>SUM(C98+G98+K98+O98+S98+W98+AA98+AE98+AI98+AM98+AQ98+AU98+AY98+BC98+BG98+BK98+BO98+BS98+BW98+CA98+CE98+CI98+CM98+CQ98+CU98+CY98+DC98+DG98+DK98+DO98+DS98+DW98+EA98+EE98+EI98)</f>
        <v>0</v>
      </c>
      <c r="EN98" s="60">
        <f>(D98+H98+L98+P98+T98+X98+AB98+AF98+AJ98+AN98+AR98+AV98+AZ98+BD98+BH98+BL98+BP98+BT98+BX98+CB98+CF98+CJ98+CN98+CR98+CV98+CZ98+DD98+DH98+DL98+DP98+DT98+DX98+EB98+EF98+EJ98)</f>
        <v>0</v>
      </c>
      <c r="EO98" s="61" t="e">
        <f>(EM98/(EN98+EM98)*100)</f>
        <v>#DIV/0!</v>
      </c>
      <c r="EP98" s="62">
        <f>(F98+J98+N98+R98+V98+Z98+AD98+AH98+AL98+AP98+AT98+AX98+BB98+BF98+BJ98+BN98+BR98+BV98+BZ98+CD98+CH98+CL98+CP98+CT98+CX98+DB98+DF98+DJ98+DN98+DR98+DV98+DZ98+ED98+EH98+EL98)</f>
        <v>0</v>
      </c>
      <c r="EQ98" s="63">
        <f>COUNTIF(C98:EL98,"1.m")</f>
        <v>0</v>
      </c>
      <c r="ER98" s="63">
        <f>COUNTIF(C98:EL98,"2.m")</f>
        <v>0</v>
      </c>
      <c r="ES98" s="63">
        <f>COUNTIF(C98:EL98,"3.m")</f>
        <v>0</v>
      </c>
      <c r="ET98" s="64">
        <f>COUNTIF(C98:EL98,"4.m")</f>
        <v>0</v>
      </c>
      <c r="EU98" s="89">
        <f>COUNTIF(C98:EL98,"5.m")</f>
        <v>0</v>
      </c>
    </row>
    <row r="99" spans="1:151" ht="19.95" customHeight="1" x14ac:dyDescent="0.3">
      <c r="A99" s="73">
        <v>95</v>
      </c>
      <c r="B99" s="76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8"/>
      <c r="CM99" s="36"/>
      <c r="CN99" s="34"/>
      <c r="CO99" s="34"/>
      <c r="CP99" s="39"/>
      <c r="CQ99" s="33"/>
      <c r="CR99" s="34"/>
      <c r="CS99" s="34"/>
      <c r="CT99" s="38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37"/>
      <c r="EM99" s="88">
        <f>SUM(C99+G99+K99+O99+S99+W99+AA99+AE99+AI99+AM99+AQ99+AU99+AY99+BC99+BG99+BK99+BO99+BS99+BW99+CA99+CE99+CI99+CM99+CQ99+CU99+CY99+DC99+DG99+DK99+DO99+DS99+DW99+EA99+EE99+EI99)</f>
        <v>0</v>
      </c>
      <c r="EN99" s="60">
        <f>(D99+H99+L99+P99+T99+X99+AB99+AF99+AJ99+AN99+AR99+AV99+AZ99+BD99+BH99+BL99+BP99+BT99+BX99+CB99+CF99+CJ99+CN99+CR99+CV99+CZ99+DD99+DH99+DL99+DP99+DT99+DX99+EB99+EF99+EJ99)</f>
        <v>0</v>
      </c>
      <c r="EO99" s="61" t="e">
        <f>(EM99/(EN99+EM99)*100)</f>
        <v>#DIV/0!</v>
      </c>
      <c r="EP99" s="62">
        <f>(F99+J99+N99+R99+V99+Z99+AD99+AH99+AL99+AP99+AT99+AX99+BB99+BF99+BJ99+BN99+BR99+BV99+BZ99+CD99+CH99+CL99+CP99+CT99+CX99+DB99+DF99+DJ99+DN99+DR99+DV99+DZ99+ED99+EH99+EL99)</f>
        <v>0</v>
      </c>
      <c r="EQ99" s="63">
        <f>COUNTIF(C99:EL99,"1.m")</f>
        <v>0</v>
      </c>
      <c r="ER99" s="63">
        <f>COUNTIF(C99:EL99,"2.m")</f>
        <v>0</v>
      </c>
      <c r="ES99" s="63">
        <f>COUNTIF(C99:EL99,"3.m")</f>
        <v>0</v>
      </c>
      <c r="ET99" s="64">
        <f>COUNTIF(C99:EL99,"4.m")</f>
        <v>0</v>
      </c>
      <c r="EU99" s="89">
        <f>COUNTIF(C99:EL99,"5.m")</f>
        <v>0</v>
      </c>
    </row>
    <row r="100" spans="1:151" ht="19.95" customHeight="1" x14ac:dyDescent="0.3">
      <c r="A100" s="73">
        <v>96</v>
      </c>
      <c r="B100" s="76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9"/>
      <c r="BK100" s="33"/>
      <c r="BL100" s="34"/>
      <c r="BM100" s="34"/>
      <c r="BN100" s="38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9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9"/>
      <c r="DO100" s="33"/>
      <c r="DP100" s="34"/>
      <c r="DQ100" s="34"/>
      <c r="DR100" s="38"/>
      <c r="DS100" s="36"/>
      <c r="DT100" s="34"/>
      <c r="DU100" s="34"/>
      <c r="DV100" s="39"/>
      <c r="DW100" s="33"/>
      <c r="DX100" s="34"/>
      <c r="DY100" s="34"/>
      <c r="DZ100" s="38"/>
      <c r="EA100" s="36"/>
      <c r="EB100" s="34"/>
      <c r="EC100" s="34"/>
      <c r="ED100" s="39"/>
      <c r="EE100" s="33"/>
      <c r="EF100" s="34"/>
      <c r="EG100" s="34"/>
      <c r="EH100" s="38"/>
      <c r="EI100" s="33"/>
      <c r="EJ100" s="34"/>
      <c r="EK100" s="34"/>
      <c r="EL100" s="37"/>
      <c r="EM100" s="88">
        <f>SUM(C100+G100+K100+O100+S100+W100+AA100+AE100+AI100+AM100+AQ100+AU100+AY100+BC100+BG100+BK100+BO100+BS100+BW100+CA100+CE100+CI100+CM100+CQ100+CU100+CY100+DC100+DG100+DK100+DO100+DS100+DW100+EA100+EE100+EI100)</f>
        <v>0</v>
      </c>
      <c r="EN100" s="60">
        <f>(D100+H100+L100+P100+T100+X100+AB100+AF100+AJ100+AN100+AR100+AV100+AZ100+BD100+BH100+BL100+BP100+BT100+BX100+CB100+CF100+CJ100+CN100+CR100+CV100+CZ100+DD100+DH100+DL100+DP100+DT100+DX100+EB100+EF100+EJ100)</f>
        <v>0</v>
      </c>
      <c r="EO100" s="61" t="e">
        <f>(EM100/(EN100+EM100)*100)</f>
        <v>#DIV/0!</v>
      </c>
      <c r="EP100" s="62">
        <f>(F100+J100+N100+R100+V100+Z100+AD100+AH100+AL100+AP100+AT100+AX100+BB100+BF100+BJ100+BN100+BR100+BV100+BZ100+CD100+CH100+CL100+CP100+CT100+CX100+DB100+DF100+DJ100+DN100+DR100+DV100+DZ100+ED100+EH100+EL100)</f>
        <v>0</v>
      </c>
      <c r="EQ100" s="63">
        <f>COUNTIF(C100:EL100,"1.m")</f>
        <v>0</v>
      </c>
      <c r="ER100" s="63">
        <f>COUNTIF(C100:EL100,"2.m")</f>
        <v>0</v>
      </c>
      <c r="ES100" s="63">
        <f>COUNTIF(C100:EL100,"3.m")</f>
        <v>0</v>
      </c>
      <c r="ET100" s="64">
        <f>COUNTIF(C100:EL100,"4.m")</f>
        <v>0</v>
      </c>
      <c r="EU100" s="89">
        <f>COUNTIF(C100:EL100,"5.m")</f>
        <v>0</v>
      </c>
    </row>
    <row r="101" spans="1:151" ht="19.95" customHeight="1" x14ac:dyDescent="0.3">
      <c r="A101" s="73">
        <v>97</v>
      </c>
      <c r="B101" s="76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34"/>
      <c r="BN101" s="38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37"/>
      <c r="EM101" s="88">
        <f>SUM(C101+G101+K101+O101+S101+W101+AA101+AE101+AI101+AM101+AQ101+AU101+AY101+BC101+BG101+BK101+BO101+BS101+BW101+CA101+CE101+CI101+CM101+CQ101+CU101+CY101+DC101+DG101+DK101+DO101+DS101+DW101+EA101+EE101+EI101)</f>
        <v>0</v>
      </c>
      <c r="EN101" s="60">
        <f>(D101+H101+L101+P101+T101+X101+AB101+AF101+AJ101+AN101+AR101+AV101+AZ101+BD101+BH101+BL101+BP101+BT101+BX101+CB101+CF101+CJ101+CN101+CR101+CV101+CZ101+DD101+DH101+DL101+DP101+DT101+DX101+EB101+EF101+EJ101)</f>
        <v>0</v>
      </c>
      <c r="EO101" s="61" t="e">
        <f>(EM101/(EN101+EM101)*100)</f>
        <v>#DIV/0!</v>
      </c>
      <c r="EP101" s="62">
        <f>(F101+J101+N101+R101+V101+Z101+AD101+AH101+AL101+AP101+AT101+AX101+BB101+BF101+BJ101+BN101+BR101+BV101+BZ101+CD101+CH101+CL101+CP101+CT101+CX101+DB101+DF101+DJ101+DN101+DR101+DV101+DZ101+ED101+EH101+EL101)</f>
        <v>0</v>
      </c>
      <c r="EQ101" s="63">
        <f>COUNTIF(C101:EL101,"1.m")</f>
        <v>0</v>
      </c>
      <c r="ER101" s="63">
        <f>COUNTIF(C101:EL101,"2.m")</f>
        <v>0</v>
      </c>
      <c r="ES101" s="63">
        <f>COUNTIF(C101:EL101,"3.m")</f>
        <v>0</v>
      </c>
      <c r="ET101" s="64">
        <f>COUNTIF(C101:EL101,"4.m")</f>
        <v>0</v>
      </c>
      <c r="EU101" s="89">
        <f>COUNTIF(C101:EL101,"5.m")</f>
        <v>0</v>
      </c>
    </row>
    <row r="102" spans="1:151" ht="19.95" customHeight="1" x14ac:dyDescent="0.3">
      <c r="A102" s="73"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37"/>
      <c r="EM102" s="88">
        <f>SUM(C102+G102+K102+O102+S102+W102+AA102+AE102+AI102+AM102+AQ102+AU102+AY102+BC102+BG102+BK102+BO102+BS102+BW102+CA102+CE102+CI102+CM102+CQ102+CU102+CY102+DC102+DG102+DK102+DO102+DS102+DW102+EA102+EE102+EI102)</f>
        <v>0</v>
      </c>
      <c r="EN102" s="60">
        <f>(D102+H102+L102+P102+T102+X102+AB102+AF102+AJ102+AN102+AR102+AV102+AZ102+BD102+BH102+BL102+BP102+BT102+BX102+CB102+CF102+CJ102+CN102+CR102+CV102+CZ102+DD102+DH102+DL102+DP102+DT102+DX102+EB102+EF102+EJ102)</f>
        <v>0</v>
      </c>
      <c r="EO102" s="61" t="e">
        <f>(EM102/(EN102+EM102)*100)</f>
        <v>#DIV/0!</v>
      </c>
      <c r="EP102" s="62">
        <f>(F102+J102+N102+R102+V102+Z102+AD102+AH102+AL102+AP102+AT102+AX102+BB102+BF102+BJ102+BN102+BR102+BV102+BZ102+CD102+CH102+CL102+CP102+CT102+CX102+DB102+DF102+DJ102+DN102+DR102+DV102+DZ102+ED102+EH102+EL102)</f>
        <v>0</v>
      </c>
      <c r="EQ102" s="63">
        <f>COUNTIF(C102:EL102,"1.m")</f>
        <v>0</v>
      </c>
      <c r="ER102" s="63">
        <f>COUNTIF(C102:EL102,"2.m")</f>
        <v>0</v>
      </c>
      <c r="ES102" s="63">
        <f>COUNTIF(C102:EL102,"3.m")</f>
        <v>0</v>
      </c>
      <c r="ET102" s="64">
        <f>COUNTIF(C102:EL102,"4.m")</f>
        <v>0</v>
      </c>
      <c r="EU102" s="89">
        <f>COUNTIF(C102:EL102,"5.m")</f>
        <v>0</v>
      </c>
    </row>
    <row r="103" spans="1:151" ht="19.95" customHeight="1" x14ac:dyDescent="0.3">
      <c r="A103" s="73"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5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37"/>
      <c r="EM103" s="88">
        <f>SUM(C103+G103+K103+O103+S103+W103+AA103+AE103+AI103+AM103+AQ103+AU103+AY103+BC103+BG103+BK103+BO103+BS103+BW103+CA103+CE103+CI103+CM103+CQ103+CU103+CY103+DC103+DG103+DK103+DO103+DS103+DW103+EA103+EE103+EI103)</f>
        <v>0</v>
      </c>
      <c r="EN103" s="60">
        <f>(D103+H103+L103+P103+T103+X103+AB103+AF103+AJ103+AN103+AR103+AV103+AZ103+BD103+BH103+BL103+BP103+BT103+BX103+CB103+CF103+CJ103+CN103+CR103+CV103+CZ103+DD103+DH103+DL103+DP103+DT103+DX103+EB103+EF103+EJ103)</f>
        <v>0</v>
      </c>
      <c r="EO103" s="61" t="e">
        <f>(EM103/(EN103+EM103)*100)</f>
        <v>#DIV/0!</v>
      </c>
      <c r="EP103" s="62">
        <f>(F103+J103+N103+R103+V103+Z103+AD103+AH103+AL103+AP103+AT103+AX103+BB103+BF103+BJ103+BN103+BR103+BV103+BZ103+CD103+CH103+CL103+CP103+CT103+CX103+DB103+DF103+DJ103+DN103+DR103+DV103+DZ103+ED103+EH103+EL103)</f>
        <v>0</v>
      </c>
      <c r="EQ103" s="63">
        <f>COUNTIF(C103:EL103,"1.m")</f>
        <v>0</v>
      </c>
      <c r="ER103" s="63">
        <f>COUNTIF(C103:EL103,"2.m")</f>
        <v>0</v>
      </c>
      <c r="ES103" s="63">
        <f>COUNTIF(C103:EL103,"3.m")</f>
        <v>0</v>
      </c>
      <c r="ET103" s="64">
        <f>COUNTIF(C103:EL103,"4.m")</f>
        <v>0</v>
      </c>
      <c r="EU103" s="89">
        <f>COUNTIF(C103:EL103,"5.m")</f>
        <v>0</v>
      </c>
    </row>
    <row r="104" spans="1:151" ht="19.95" customHeight="1" x14ac:dyDescent="0.3">
      <c r="A104" s="73"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37"/>
      <c r="EM104" s="88">
        <f>SUM(C104+G104+K104+O104+S104+W104+AA104+AE104+AI104+AM104+AQ104+AU104+AY104+BC104+BG104+BK104+BO104+BS104+BW104+CA104+CE104+CI104+CM104+CQ104+CU104+CY104+DC104+DG104+DK104+DO104+DS104+DW104+EA104+EE104+EI104)</f>
        <v>0</v>
      </c>
      <c r="EN104" s="60">
        <f>(D104+H104+L104+P104+T104+X104+AB104+AF104+AJ104+AN104+AR104+AV104+AZ104+BD104+BH104+BL104+BP104+BT104+BX104+CB104+CF104+CJ104+CN104+CR104+CV104+CZ104+DD104+DH104+DL104+DP104+DT104+DX104+EB104+EF104+EJ104)</f>
        <v>0</v>
      </c>
      <c r="EO104" s="61" t="e">
        <f>(EM104/(EN104+EM104)*100)</f>
        <v>#DIV/0!</v>
      </c>
      <c r="EP104" s="62">
        <f>(F104+J104+N104+R104+V104+Z104+AD104+AH104+AL104+AP104+AT104+AX104+BB104+BF104+BJ104+BN104+BR104+BV104+BZ104+CD104+CH104+CL104+CP104+CT104+CX104+DB104+DF104+DJ104+DN104+DR104+DV104+DZ104+ED104+EH104+EL104)</f>
        <v>0</v>
      </c>
      <c r="EQ104" s="63">
        <f>COUNTIF(C104:EL104,"1.m")</f>
        <v>0</v>
      </c>
      <c r="ER104" s="63">
        <f>COUNTIF(C104:EL104,"2.m")</f>
        <v>0</v>
      </c>
      <c r="ES104" s="63">
        <f>COUNTIF(C104:EL104,"3.m")</f>
        <v>0</v>
      </c>
      <c r="ET104" s="64">
        <f>COUNTIF(C104:EL104,"4.m")</f>
        <v>0</v>
      </c>
      <c r="EU104" s="89">
        <f>COUNTIF(C104:EL104,"5.m")</f>
        <v>0</v>
      </c>
    </row>
    <row r="105" spans="1:151" ht="19.95" customHeight="1" x14ac:dyDescent="0.3">
      <c r="A105" s="73"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37"/>
      <c r="EM105" s="88">
        <f>SUM(C105+G105+K105+O105+S105+W105+AA105+AE105+AI105+AM105+AQ105+AU105+AY105+BC105+BG105+BK105+BO105+BS105+BW105+CA105+CE105+CI105+CM105+CQ105+CU105+CY105+DC105+DG105+DK105+DO105+DS105+DW105+EA105+EE105+EI105)</f>
        <v>0</v>
      </c>
      <c r="EN105" s="60">
        <f>(D105+H105+L105+P105+T105+X105+AB105+AF105+AJ105+AN105+AR105+AV105+AZ105+BD105+BH105+BL105+BP105+BT105+BX105+CB105+CF105+CJ105+CN105+CR105+CV105+CZ105+DD105+DH105+DL105+DP105+DT105+DX105+EB105+EF105+EJ105)</f>
        <v>0</v>
      </c>
      <c r="EO105" s="61" t="e">
        <f>(EM105/(EN105+EM105)*100)</f>
        <v>#DIV/0!</v>
      </c>
      <c r="EP105" s="62">
        <f>(F105+J105+N105+R105+V105+Z105+AD105+AH105+AL105+AP105+AT105+AX105+BB105+BF105+BJ105+BN105+BR105+BV105+BZ105+CD105+CH105+CL105+CP105+CT105+CX105+DB105+DF105+DJ105+DN105+DR105+DV105+DZ105+ED105+EH105+EL105)</f>
        <v>0</v>
      </c>
      <c r="EQ105" s="63">
        <f>COUNTIF(C105:EL105,"1.m")</f>
        <v>0</v>
      </c>
      <c r="ER105" s="63">
        <f>COUNTIF(C105:EL105,"2.m")</f>
        <v>0</v>
      </c>
      <c r="ES105" s="63">
        <f>COUNTIF(C105:EL105,"3.m")</f>
        <v>0</v>
      </c>
      <c r="ET105" s="64">
        <f>COUNTIF(C105:EL105,"4.m")</f>
        <v>0</v>
      </c>
      <c r="EU105" s="89">
        <f>COUNTIF(C105:EL105,"5.m")</f>
        <v>0</v>
      </c>
    </row>
    <row r="106" spans="1:151" ht="19.95" customHeight="1" x14ac:dyDescent="0.3">
      <c r="A106" s="73"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37"/>
      <c r="EM106" s="88">
        <f>SUM(C106+G106+K106+O106+S106+W106+AA106+AE106+AI106+AM106+AQ106+AU106+AY106+BC106+BG106+BK106+BO106+BS106+BW106+CA106+CE106+CI106+CM106+CQ106+CU106+CY106+DC106+DG106+DK106+DO106+DS106+DW106+EA106+EE106+EI106)</f>
        <v>0</v>
      </c>
      <c r="EN106" s="60">
        <f>(D106+H106+L106+P106+T106+X106+AB106+AF106+AJ106+AN106+AR106+AV106+AZ106+BD106+BH106+BL106+BP106+BT106+BX106+CB106+CF106+CJ106+CN106+CR106+CV106+CZ106+DD106+DH106+DL106+DP106+DT106+DX106+EB106+EF106+EJ106)</f>
        <v>0</v>
      </c>
      <c r="EO106" s="61" t="e">
        <f>(EM106/(EN106+EM106)*100)</f>
        <v>#DIV/0!</v>
      </c>
      <c r="EP106" s="62">
        <f>(F106+J106+N106+R106+V106+Z106+AD106+AH106+AL106+AP106+AT106+AX106+BB106+BF106+BJ106+BN106+BR106+BV106+BZ106+CD106+CH106+CL106+CP106+CT106+CX106+DB106+DF106+DJ106+DN106+DR106+DV106+DZ106+ED106+EH106+EL106)</f>
        <v>0</v>
      </c>
      <c r="EQ106" s="63">
        <f>COUNTIF(C106:EL106,"1.m")</f>
        <v>0</v>
      </c>
      <c r="ER106" s="63">
        <f>COUNTIF(C106:EL106,"2.m")</f>
        <v>0</v>
      </c>
      <c r="ES106" s="63">
        <f>COUNTIF(C106:EL106,"3.m")</f>
        <v>0</v>
      </c>
      <c r="ET106" s="64">
        <f>COUNTIF(C106:EL106,"4.m")</f>
        <v>0</v>
      </c>
      <c r="EU106" s="89">
        <f>COUNTIF(C106:EL106,"5.m")</f>
        <v>0</v>
      </c>
    </row>
    <row r="107" spans="1:151" ht="19.95" customHeight="1" x14ac:dyDescent="0.3">
      <c r="A107" s="73"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37"/>
      <c r="EM107" s="88">
        <f>SUM(C107+G107+K107+O107+S107+W107+AA107+AE107+AI107+AM107+AQ107+AU107+AY107+BC107+BG107+BK107+BO107+BS107+BW107+CA107+CE107+CI107+CM107+CQ107+CU107+CY107+DC107+DG107+DK107+DO107+DS107+DW107+EA107+EE107+EI107)</f>
        <v>0</v>
      </c>
      <c r="EN107" s="60">
        <f>(D107+H107+L107+P107+T107+X107+AB107+AF107+AJ107+AN107+AR107+AV107+AZ107+BD107+BH107+BL107+BP107+BT107+BX107+CB107+CF107+CJ107+CN107+CR107+CV107+CZ107+DD107+DH107+DL107+DP107+DT107+DX107+EB107+EF107+EJ107)</f>
        <v>0</v>
      </c>
      <c r="EO107" s="61" t="e">
        <f>(EM107/(EN107+EM107)*100)</f>
        <v>#DIV/0!</v>
      </c>
      <c r="EP107" s="62">
        <f>(F107+J107+N107+R107+V107+Z107+AD107+AH107+AL107+AP107+AT107+AX107+BB107+BF107+BJ107+BN107+BR107+BV107+BZ107+CD107+CH107+CL107+CP107+CT107+CX107+DB107+DF107+DJ107+DN107+DR107+DV107+DZ107+ED107+EH107+EL107)</f>
        <v>0</v>
      </c>
      <c r="EQ107" s="63">
        <f>COUNTIF(C107:EL107,"1.m")</f>
        <v>0</v>
      </c>
      <c r="ER107" s="63">
        <f>COUNTIF(C107:EL107,"2.m")</f>
        <v>0</v>
      </c>
      <c r="ES107" s="63">
        <f>COUNTIF(C107:EL107,"3.m")</f>
        <v>0</v>
      </c>
      <c r="ET107" s="64">
        <f>COUNTIF(C107:EL107,"4.m")</f>
        <v>0</v>
      </c>
      <c r="EU107" s="89">
        <f>COUNTIF(C107:EL107,"5.m")</f>
        <v>0</v>
      </c>
    </row>
    <row r="108" spans="1:151" ht="19.95" customHeight="1" x14ac:dyDescent="0.3">
      <c r="A108" s="73"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37"/>
      <c r="EM108" s="88">
        <f>SUM(C108+G108+K108+O108+S108+W108+AA108+AE108+AI108+AM108+AQ108+AU108+AY108+BC108+BG108+BK108+BO108+BS108+BW108+CA108+CE108+CI108+CM108+CQ108+CU108+CY108+DC108+DG108+DK108+DO108+DS108+DW108+EA108+EE108+EI108)</f>
        <v>0</v>
      </c>
      <c r="EN108" s="60">
        <f>(D108+H108+L108+P108+T108+X108+AB108+AF108+AJ108+AN108+AR108+AV108+AZ108+BD108+BH108+BL108+BP108+BT108+BX108+CB108+CF108+CJ108+CN108+CR108+CV108+CZ108+DD108+DH108+DL108+DP108+DT108+DX108+EB108+EF108+EJ108)</f>
        <v>0</v>
      </c>
      <c r="EO108" s="61" t="e">
        <f>(EM108/(EN108+EM108)*100)</f>
        <v>#DIV/0!</v>
      </c>
      <c r="EP108" s="62">
        <f>(F108+J108+N108+R108+V108+Z108+AD108+AH108+AL108+AP108+AT108+AX108+BB108+BF108+BJ108+BN108+BR108+BV108+BZ108+CD108+CH108+CL108+CP108+CT108+CX108+DB108+DF108+DJ108+DN108+DR108+DV108+DZ108+ED108+EH108+EL108)</f>
        <v>0</v>
      </c>
      <c r="EQ108" s="63">
        <f>COUNTIF(C108:EL108,"1.m")</f>
        <v>0</v>
      </c>
      <c r="ER108" s="63">
        <f>COUNTIF(C108:EL108,"2.m")</f>
        <v>0</v>
      </c>
      <c r="ES108" s="63">
        <f>COUNTIF(C108:EL108,"3.m")</f>
        <v>0</v>
      </c>
      <c r="ET108" s="64">
        <f>COUNTIF(C108:EL108,"4.m")</f>
        <v>0</v>
      </c>
      <c r="EU108" s="89">
        <f>COUNTIF(C108:EL108,"5.m")</f>
        <v>0</v>
      </c>
    </row>
    <row r="109" spans="1:151" ht="19.95" customHeight="1" x14ac:dyDescent="0.3">
      <c r="A109" s="73"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8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37"/>
      <c r="EM109" s="88">
        <f>SUM(C109+G109+K109+O109+S109+W109+AA109+AE109+AI109+AM109+AQ109+AU109+AY109+BC109+BG109+BK109+BO109+BS109+BW109+CA109+CE109+CI109+CM109+CQ109+CU109+CY109+DC109+DG109+DK109+DO109+DS109+DW109+EA109+EE109+EI109)</f>
        <v>0</v>
      </c>
      <c r="EN109" s="60">
        <f>(D109+H109+L109+P109+T109+X109+AB109+AF109+AJ109+AN109+AR109+AV109+AZ109+BD109+BH109+BL109+BP109+BT109+BX109+CB109+CF109+CJ109+CN109+CR109+CV109+CZ109+DD109+DH109+DL109+DP109+DT109+DX109+EB109+EF109+EJ109)</f>
        <v>0</v>
      </c>
      <c r="EO109" s="61" t="e">
        <f>(EM109/(EN109+EM109)*100)</f>
        <v>#DIV/0!</v>
      </c>
      <c r="EP109" s="62">
        <f>(F109+J109+N109+R109+V109+Z109+AD109+AH109+AL109+AP109+AT109+AX109+BB109+BF109+BJ109+BN109+BR109+BV109+BZ109+CD109+CH109+CL109+CP109+CT109+CX109+DB109+DF109+DJ109+DN109+DR109+DV109+DZ109+ED109+EH109+EL109)</f>
        <v>0</v>
      </c>
      <c r="EQ109" s="63">
        <f>COUNTIF(C109:EL109,"1.m")</f>
        <v>0</v>
      </c>
      <c r="ER109" s="63">
        <f>COUNTIF(C109:EL109,"2.m")</f>
        <v>0</v>
      </c>
      <c r="ES109" s="63">
        <f>COUNTIF(C109:EL109,"3.m")</f>
        <v>0</v>
      </c>
      <c r="ET109" s="64">
        <f>COUNTIF(C109:EL109,"4.m")</f>
        <v>0</v>
      </c>
      <c r="EU109" s="89">
        <f>COUNTIF(C109:EL109,"5.m")</f>
        <v>0</v>
      </c>
    </row>
    <row r="110" spans="1:151" ht="19.95" customHeight="1" x14ac:dyDescent="0.3">
      <c r="A110" s="73"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5"/>
      <c r="CM110" s="36"/>
      <c r="CN110" s="34"/>
      <c r="CO110" s="34"/>
      <c r="CP110" s="37"/>
      <c r="CQ110" s="33"/>
      <c r="CR110" s="34"/>
      <c r="CS110" s="34"/>
      <c r="CT110" s="35"/>
      <c r="CU110" s="36"/>
      <c r="CV110" s="34"/>
      <c r="CW110" s="34"/>
      <c r="CX110" s="37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7"/>
      <c r="DO110" s="33"/>
      <c r="DP110" s="34"/>
      <c r="DQ110" s="34"/>
      <c r="DR110" s="35"/>
      <c r="DS110" s="36"/>
      <c r="DT110" s="34"/>
      <c r="DU110" s="34"/>
      <c r="DV110" s="39"/>
      <c r="DW110" s="33"/>
      <c r="DX110" s="34"/>
      <c r="DY110" s="34"/>
      <c r="DZ110" s="35"/>
      <c r="EA110" s="36"/>
      <c r="EB110" s="34"/>
      <c r="EC110" s="34"/>
      <c r="ED110" s="37"/>
      <c r="EE110" s="33"/>
      <c r="EF110" s="34"/>
      <c r="EG110" s="34"/>
      <c r="EH110" s="35"/>
      <c r="EI110" s="33"/>
      <c r="EJ110" s="34"/>
      <c r="EK110" s="34"/>
      <c r="EL110" s="37"/>
      <c r="EM110" s="88">
        <f>SUM(C110+G110+K110+O110+S110+W110+AA110+AE110+AI110+AM110+AQ110+AU110+AY110+BC110+BG110+BK110+BO110+BS110+BW110+CA110+CE110+CI110+CM110+CQ110+CU110+CY110+DC110+DG110+DK110+DO110+DS110+DW110+EA110+EE110+EI110)</f>
        <v>0</v>
      </c>
      <c r="EN110" s="60">
        <f>(D110+H110+L110+P110+T110+X110+AB110+AF110+AJ110+AN110+AR110+AV110+AZ110+BD110+BH110+BL110+BP110+BT110+BX110+CB110+CF110+CJ110+CN110+CR110+CV110+CZ110+DD110+DH110+DL110+DP110+DT110+DX110+EB110+EF110+EJ110)</f>
        <v>0</v>
      </c>
      <c r="EO110" s="61" t="e">
        <f>(EM110/(EN110+EM110)*100)</f>
        <v>#DIV/0!</v>
      </c>
      <c r="EP110" s="62">
        <f>(F110+J110+N110+R110+V110+Z110+AD110+AH110+AL110+AP110+AT110+AX110+BB110+BF110+BJ110+BN110+BR110+BV110+BZ110+CD110+CH110+CL110+CP110+CT110+CX110+DB110+DF110+DJ110+DN110+DR110+DV110+DZ110+ED110+EH110+EL110)</f>
        <v>0</v>
      </c>
      <c r="EQ110" s="63">
        <f>COUNTIF(C110:EL110,"1.m")</f>
        <v>0</v>
      </c>
      <c r="ER110" s="63">
        <f>COUNTIF(C110:EL110,"2.m")</f>
        <v>0</v>
      </c>
      <c r="ES110" s="63">
        <f>COUNTIF(C110:EL110,"3.m")</f>
        <v>0</v>
      </c>
      <c r="ET110" s="64">
        <f>COUNTIF(C110:EL110,"4.m")</f>
        <v>0</v>
      </c>
      <c r="EU110" s="89">
        <f>COUNTIF(C110:EL110,"5.m")</f>
        <v>0</v>
      </c>
    </row>
    <row r="111" spans="1:151" ht="19.95" customHeight="1" x14ac:dyDescent="0.3">
      <c r="A111" s="73"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7"/>
      <c r="BK111" s="33"/>
      <c r="BL111" s="34"/>
      <c r="BM111" s="34"/>
      <c r="BN111" s="35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7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37"/>
      <c r="EM111" s="88">
        <f>SUM(C111+G111+K111+O111+S111+W111+AA111+AE111+AI111+AM111+AQ111+AU111+AY111+BC111+BG111+BK111+BO111+BS111+BW111+CA111+CE111+CI111+CM111+CQ111+CU111+CY111+DC111+DG111+DK111+DO111+DS111+DW111+EA111+EE111+EI111)</f>
        <v>0</v>
      </c>
      <c r="EN111" s="60">
        <f>(D111+H111+L111+P111+T111+X111+AB111+AF111+AJ111+AN111+AR111+AV111+AZ111+BD111+BH111+BL111+BP111+BT111+BX111+CB111+CF111+CJ111+CN111+CR111+CV111+CZ111+DD111+DH111+DL111+DP111+DT111+DX111+EB111+EF111+EJ111)</f>
        <v>0</v>
      </c>
      <c r="EO111" s="61" t="e">
        <f>(EM111/(EN111+EM111)*100)</f>
        <v>#DIV/0!</v>
      </c>
      <c r="EP111" s="62">
        <f>(F111+J111+N111+R111+V111+Z111+AD111+AH111+AL111+AP111+AT111+AX111+BB111+BF111+BJ111+BN111+BR111+BV111+BZ111+CD111+CH111+CL111+CP111+CT111+CX111+DB111+DF111+DJ111+DN111+DR111+DV111+DZ111+ED111+EH111+EL111)</f>
        <v>0</v>
      </c>
      <c r="EQ111" s="63">
        <f>COUNTIF(C111:EL111,"1.m")</f>
        <v>0</v>
      </c>
      <c r="ER111" s="63">
        <f>COUNTIF(C111:EL111,"2.m")</f>
        <v>0</v>
      </c>
      <c r="ES111" s="63">
        <f>COUNTIF(C111:EL111,"3.m")</f>
        <v>0</v>
      </c>
      <c r="ET111" s="64">
        <f>COUNTIF(C111:EL111,"4.m")</f>
        <v>0</v>
      </c>
      <c r="EU111" s="89">
        <f>COUNTIF(C111:EL111,"5.m")</f>
        <v>0</v>
      </c>
    </row>
    <row r="112" spans="1:151" ht="19.95" customHeight="1" x14ac:dyDescent="0.3">
      <c r="A112" s="73"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41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8"/>
      <c r="CM112" s="36"/>
      <c r="CN112" s="34"/>
      <c r="CO112" s="34"/>
      <c r="CP112" s="39"/>
      <c r="CQ112" s="33"/>
      <c r="CR112" s="34"/>
      <c r="CS112" s="34"/>
      <c r="CT112" s="38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37"/>
      <c r="EM112" s="88">
        <f>SUM(C112+G112+K112+O112+S112+W112+AA112+AE112+AI112+AM112+AQ112+AU112+AY112+BC112+BG112+BK112+BO112+BS112+BW112+CA112+CE112+CI112+CM112+CQ112+CU112+CY112+DC112+DG112+DK112+DO112+DS112+DW112+EA112+EE112+EI112)</f>
        <v>0</v>
      </c>
      <c r="EN112" s="60">
        <f>(D112+H112+L112+P112+T112+X112+AB112+AF112+AJ112+AN112+AR112+AV112+AZ112+BD112+BH112+BL112+BP112+BT112+BX112+CB112+CF112+CJ112+CN112+CR112+CV112+CZ112+DD112+DH112+DL112+DP112+DT112+DX112+EB112+EF112+EJ112)</f>
        <v>0</v>
      </c>
      <c r="EO112" s="61" t="e">
        <f>(EM112/(EN112+EM112)*100)</f>
        <v>#DIV/0!</v>
      </c>
      <c r="EP112" s="62">
        <f>(F112+J112+N112+R112+V112+Z112+AD112+AH112+AL112+AP112+AT112+AX112+BB112+BF112+BJ112+BN112+BR112+BV112+BZ112+CD112+CH112+CL112+CP112+CT112+CX112+DB112+DF112+DJ112+DN112+DR112+DV112+DZ112+ED112+EH112+EL112)</f>
        <v>0</v>
      </c>
      <c r="EQ112" s="63">
        <f>COUNTIF(C112:EL112,"1.m")</f>
        <v>0</v>
      </c>
      <c r="ER112" s="63">
        <f>COUNTIF(C112:EL112,"2.m")</f>
        <v>0</v>
      </c>
      <c r="ES112" s="63">
        <f>COUNTIF(C112:EL112,"3.m")</f>
        <v>0</v>
      </c>
      <c r="ET112" s="64">
        <f>COUNTIF(C112:EL112,"4.m")</f>
        <v>0</v>
      </c>
      <c r="EU112" s="89">
        <f>COUNTIF(C112:EL112,"5.m")</f>
        <v>0</v>
      </c>
    </row>
    <row r="113" spans="1:151" ht="19.95" customHeight="1" x14ac:dyDescent="0.3">
      <c r="A113" s="73"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9"/>
      <c r="BK113" s="33"/>
      <c r="BL113" s="34"/>
      <c r="BM113" s="34"/>
      <c r="BN113" s="38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9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9"/>
      <c r="DO113" s="33"/>
      <c r="DP113" s="34"/>
      <c r="DQ113" s="34"/>
      <c r="DR113" s="38"/>
      <c r="DS113" s="36"/>
      <c r="DT113" s="34"/>
      <c r="DU113" s="34"/>
      <c r="DV113" s="39"/>
      <c r="DW113" s="33"/>
      <c r="DX113" s="34"/>
      <c r="DY113" s="34"/>
      <c r="DZ113" s="38"/>
      <c r="EA113" s="36"/>
      <c r="EB113" s="34"/>
      <c r="EC113" s="34"/>
      <c r="ED113" s="39"/>
      <c r="EE113" s="33"/>
      <c r="EF113" s="34"/>
      <c r="EG113" s="34"/>
      <c r="EH113" s="38"/>
      <c r="EI113" s="33"/>
      <c r="EJ113" s="34"/>
      <c r="EK113" s="34"/>
      <c r="EL113" s="37"/>
      <c r="EM113" s="88">
        <f>SUM(C113+G113+K113+O113+S113+W113+AA113+AE113+AI113+AM113+AQ113+AU113+AY113+BC113+BG113+BK113+BO113+BS113+BW113+CA113+CE113+CI113+CM113+CQ113+CU113+CY113+DC113+DG113+DK113+DO113+DS113+DW113+EA113+EE113+EI113)</f>
        <v>0</v>
      </c>
      <c r="EN113" s="60">
        <f>(D113+H113+L113+P113+T113+X113+AB113+AF113+AJ113+AN113+AR113+AV113+AZ113+BD113+BH113+BL113+BP113+BT113+BX113+CB113+CF113+CJ113+CN113+CR113+CV113+CZ113+DD113+DH113+DL113+DP113+DT113+DX113+EB113+EF113+EJ113)</f>
        <v>0</v>
      </c>
      <c r="EO113" s="61" t="e">
        <f>(EM113/(EN113+EM113)*100)</f>
        <v>#DIV/0!</v>
      </c>
      <c r="EP113" s="62">
        <f>(F113+J113+N113+R113+V113+Z113+AD113+AH113+AL113+AP113+AT113+AX113+BB113+BF113+BJ113+BN113+BR113+BV113+BZ113+CD113+CH113+CL113+CP113+CT113+CX113+DB113+DF113+DJ113+DN113+DR113+DV113+DZ113+ED113+EH113+EL113)</f>
        <v>0</v>
      </c>
      <c r="EQ113" s="63">
        <f>COUNTIF(C113:EL113,"1.m")</f>
        <v>0</v>
      </c>
      <c r="ER113" s="63">
        <f>COUNTIF(C113:EL113,"2.m")</f>
        <v>0</v>
      </c>
      <c r="ES113" s="63">
        <f>COUNTIF(C113:EL113,"3.m")</f>
        <v>0</v>
      </c>
      <c r="ET113" s="64">
        <f>COUNTIF(C113:EL113,"4.m")</f>
        <v>0</v>
      </c>
      <c r="EU113" s="89">
        <f>COUNTIF(C113:EL113,"5.m")</f>
        <v>0</v>
      </c>
    </row>
    <row r="114" spans="1:151" ht="19.95" customHeight="1" x14ac:dyDescent="0.3">
      <c r="A114" s="73"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5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37"/>
      <c r="EM114" s="88">
        <f>SUM(C114+G114+K114+O114+S114+W114+AA114+AE114+AI114+AM114+AQ114+AU114+AY114+BC114+BG114+BK114+BO114+BS114+BW114+CA114+CE114+CI114+CM114+CQ114+CU114+CY114+DC114+DG114+DK114+DO114+DS114+DW114+EA114+EE114+EI114)</f>
        <v>0</v>
      </c>
      <c r="EN114" s="60">
        <f>(D114+H114+L114+P114+T114+X114+AB114+AF114+AJ114+AN114+AR114+AV114+AZ114+BD114+BH114+BL114+BP114+BT114+BX114+CB114+CF114+CJ114+CN114+CR114+CV114+CZ114+DD114+DH114+DL114+DP114+DT114+DX114+EB114+EF114+EJ114)</f>
        <v>0</v>
      </c>
      <c r="EO114" s="61" t="e">
        <f>(EM114/(EN114+EM114)*100)</f>
        <v>#DIV/0!</v>
      </c>
      <c r="EP114" s="62">
        <f>(F114+J114+N114+R114+V114+Z114+AD114+AH114+AL114+AP114+AT114+AX114+BB114+BF114+BJ114+BN114+BR114+BV114+BZ114+CD114+CH114+CL114+CP114+CT114+CX114+DB114+DF114+DJ114+DN114+DR114+DV114+DZ114+ED114+EH114+EL114)</f>
        <v>0</v>
      </c>
      <c r="EQ114" s="63">
        <f>COUNTIF(C114:EL114,"1.m")</f>
        <v>0</v>
      </c>
      <c r="ER114" s="63">
        <f>COUNTIF(C114:EL114,"2.m")</f>
        <v>0</v>
      </c>
      <c r="ES114" s="63">
        <f>COUNTIF(C114:EL114,"3.m")</f>
        <v>0</v>
      </c>
      <c r="ET114" s="64">
        <f>COUNTIF(C114:EL114,"4.m")</f>
        <v>0</v>
      </c>
      <c r="EU114" s="89">
        <f>COUNTIF(C114:EL114,"5.m")</f>
        <v>0</v>
      </c>
    </row>
    <row r="115" spans="1:151" ht="19.95" customHeight="1" x14ac:dyDescent="0.3">
      <c r="A115" s="73"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37"/>
      <c r="EM115" s="88">
        <f>SUM(C115+G115+K115+O115+S115+W115+AA115+AE115+AI115+AM115+AQ115+AU115+AY115+BC115+BG115+BK115+BO115+BS115+BW115+CA115+CE115+CI115+CM115+CQ115+CU115+CY115+DC115+DG115+DK115+DO115+DS115+DW115+EA115+EE115+EI115)</f>
        <v>0</v>
      </c>
      <c r="EN115" s="60">
        <f>(D115+H115+L115+P115+T115+X115+AB115+AF115+AJ115+AN115+AR115+AV115+AZ115+BD115+BH115+BL115+BP115+BT115+BX115+CB115+CF115+CJ115+CN115+CR115+CV115+CZ115+DD115+DH115+DL115+DP115+DT115+DX115+EB115+EF115+EJ115)</f>
        <v>0</v>
      </c>
      <c r="EO115" s="61" t="e">
        <f>(EM115/(EN115+EM115)*100)</f>
        <v>#DIV/0!</v>
      </c>
      <c r="EP115" s="62">
        <f>(F115+J115+N115+R115+V115+Z115+AD115+AH115+AL115+AP115+AT115+AX115+BB115+BF115+BJ115+BN115+BR115+BV115+BZ115+CD115+CH115+CL115+CP115+CT115+CX115+DB115+DF115+DJ115+DN115+DR115+DV115+DZ115+ED115+EH115+EL115)</f>
        <v>0</v>
      </c>
      <c r="EQ115" s="63">
        <f>COUNTIF(C115:EL115,"1.m")</f>
        <v>0</v>
      </c>
      <c r="ER115" s="63">
        <f>COUNTIF(C115:EL115,"2.m")</f>
        <v>0</v>
      </c>
      <c r="ES115" s="63">
        <f>COUNTIF(C115:EL115,"3.m")</f>
        <v>0</v>
      </c>
      <c r="ET115" s="64">
        <f>COUNTIF(C115:EL115,"4.m")</f>
        <v>0</v>
      </c>
      <c r="EU115" s="89">
        <f>COUNTIF(C115:EL115,"5.m")</f>
        <v>0</v>
      </c>
    </row>
    <row r="116" spans="1:151" ht="19.95" customHeight="1" x14ac:dyDescent="0.3">
      <c r="A116" s="73"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8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5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37"/>
      <c r="EM116" s="88">
        <f>SUM(C116+G116+K116+O116+S116+W116+AA116+AE116+AI116+AM116+AQ116+AU116+AY116+BC116+BG116+BK116+BO116+BS116+BW116+CA116+CE116+CI116+CM116+CQ116+CU116+CY116+DC116+DG116+DK116+DO116+DS116+DW116+EA116+EE116+EI116)</f>
        <v>0</v>
      </c>
      <c r="EN116" s="60">
        <f>(D116+H116+L116+P116+T116+X116+AB116+AF116+AJ116+AN116+AR116+AV116+AZ116+BD116+BH116+BL116+BP116+BT116+BX116+CB116+CF116+CJ116+CN116+CR116+CV116+CZ116+DD116+DH116+DL116+DP116+DT116+DX116+EB116+EF116+EJ116)</f>
        <v>0</v>
      </c>
      <c r="EO116" s="61" t="e">
        <f>(EM116/(EN116+EM116)*100)</f>
        <v>#DIV/0!</v>
      </c>
      <c r="EP116" s="62">
        <f>(F116+J116+N116+R116+V116+Z116+AD116+AH116+AL116+AP116+AT116+AX116+BB116+BF116+BJ116+BN116+BR116+BV116+BZ116+CD116+CH116+CL116+CP116+CT116+CX116+DB116+DF116+DJ116+DN116+DR116+DV116+DZ116+ED116+EH116+EL116)</f>
        <v>0</v>
      </c>
      <c r="EQ116" s="63">
        <f>COUNTIF(C116:EL116,"1.m")</f>
        <v>0</v>
      </c>
      <c r="ER116" s="63">
        <f>COUNTIF(C116:EL116,"2.m")</f>
        <v>0</v>
      </c>
      <c r="ES116" s="63">
        <f>COUNTIF(C116:EL116,"3.m")</f>
        <v>0</v>
      </c>
      <c r="ET116" s="64">
        <f>COUNTIF(C116:EL116,"4.m")</f>
        <v>0</v>
      </c>
      <c r="EU116" s="89">
        <f>COUNTIF(C116:EL116,"5.m")</f>
        <v>0</v>
      </c>
    </row>
    <row r="117" spans="1:151" ht="19.95" customHeight="1" x14ac:dyDescent="0.3">
      <c r="A117" s="73"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41"/>
      <c r="BN117" s="42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5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37"/>
      <c r="EM117" s="88">
        <f>SUM(C117+G117+K117+O117+S117+W117+AA117+AE117+AI117+AM117+AQ117+AU117+AY117+BC117+BG117+BK117+BO117+BS117+BW117+CA117+CE117+CI117+CM117+CQ117+CU117+CY117+DC117+DG117+DK117+DO117+DS117+DW117+EA117+EE117+EI117)</f>
        <v>0</v>
      </c>
      <c r="EN117" s="60">
        <f>(D117+H117+L117+P117+T117+X117+AB117+AF117+AJ117+AN117+AR117+AV117+AZ117+BD117+BH117+BL117+BP117+BT117+BX117+CB117+CF117+CJ117+CN117+CR117+CV117+CZ117+DD117+DH117+DL117+DP117+DT117+DX117+EB117+EF117+EJ117)</f>
        <v>0</v>
      </c>
      <c r="EO117" s="61" t="e">
        <f>(EM117/(EN117+EM117)*100)</f>
        <v>#DIV/0!</v>
      </c>
      <c r="EP117" s="62">
        <f>(F117+J117+N117+R117+V117+Z117+AD117+AH117+AL117+AP117+AT117+AX117+BB117+BF117+BJ117+BN117+BR117+BV117+BZ117+CD117+CH117+CL117+CP117+CT117+CX117+DB117+DF117+DJ117+DN117+DR117+DV117+DZ117+ED117+EH117+EL117)</f>
        <v>0</v>
      </c>
      <c r="EQ117" s="63">
        <f>COUNTIF(C117:EL117,"1.m")</f>
        <v>0</v>
      </c>
      <c r="ER117" s="63">
        <f>COUNTIF(C117:EL117,"2.m")</f>
        <v>0</v>
      </c>
      <c r="ES117" s="63">
        <f>COUNTIF(C117:EL117,"3.m")</f>
        <v>0</v>
      </c>
      <c r="ET117" s="64">
        <f>COUNTIF(C117:EL117,"4.m")</f>
        <v>0</v>
      </c>
      <c r="EU117" s="89">
        <f>COUNTIF(C117:EL117,"5.m")</f>
        <v>0</v>
      </c>
    </row>
    <row r="118" spans="1:151" ht="19.95" customHeight="1" x14ac:dyDescent="0.3">
      <c r="A118" s="73"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7"/>
      <c r="BK118" s="33"/>
      <c r="BL118" s="34"/>
      <c r="BM118" s="34"/>
      <c r="BN118" s="35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7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7"/>
      <c r="DO118" s="33"/>
      <c r="DP118" s="34"/>
      <c r="DQ118" s="34"/>
      <c r="DR118" s="35"/>
      <c r="DS118" s="36"/>
      <c r="DT118" s="34"/>
      <c r="DU118" s="34"/>
      <c r="DV118" s="37"/>
      <c r="DW118" s="33"/>
      <c r="DX118" s="34"/>
      <c r="DY118" s="34"/>
      <c r="DZ118" s="35"/>
      <c r="EA118" s="36"/>
      <c r="EB118" s="34"/>
      <c r="EC118" s="34"/>
      <c r="ED118" s="37"/>
      <c r="EE118" s="33"/>
      <c r="EF118" s="34"/>
      <c r="EG118" s="34"/>
      <c r="EH118" s="35"/>
      <c r="EI118" s="33"/>
      <c r="EJ118" s="34"/>
      <c r="EK118" s="34"/>
      <c r="EL118" s="37"/>
      <c r="EM118" s="88">
        <f>SUM(C118+G118+K118+O118+S118+W118+AA118+AE118+AI118+AM118+AQ118+AU118+AY118+BC118+BG118+BK118+BO118+BS118+BW118+CA118+CE118+CI118+CM118+CQ118+CU118+CY118+DC118+DG118+DK118+DO118+DS118+DW118+EA118+EE118+EI118)</f>
        <v>0</v>
      </c>
      <c r="EN118" s="60">
        <f>(D118+H118+L118+P118+T118+X118+AB118+AF118+AJ118+AN118+AR118+AV118+AZ118+BD118+BH118+BL118+BP118+BT118+BX118+CB118+CF118+CJ118+CN118+CR118+CV118+CZ118+DD118+DH118+DL118+DP118+DT118+DX118+EB118+EF118+EJ118)</f>
        <v>0</v>
      </c>
      <c r="EO118" s="61" t="e">
        <f>(EM118/(EN118+EM118)*100)</f>
        <v>#DIV/0!</v>
      </c>
      <c r="EP118" s="62">
        <f>(F118+J118+N118+R118+V118+Z118+AD118+AH118+AL118+AP118+AT118+AX118+BB118+BF118+BJ118+BN118+BR118+BV118+BZ118+CD118+CH118+CL118+CP118+CT118+CX118+DB118+DF118+DJ118+DN118+DR118+DV118+DZ118+ED118+EH118+EL118)</f>
        <v>0</v>
      </c>
      <c r="EQ118" s="63">
        <f>COUNTIF(C118:EL118,"1.m")</f>
        <v>0</v>
      </c>
      <c r="ER118" s="63">
        <f>COUNTIF(C118:EL118,"2.m")</f>
        <v>0</v>
      </c>
      <c r="ES118" s="63">
        <f>COUNTIF(C118:EL118,"3.m")</f>
        <v>0</v>
      </c>
      <c r="ET118" s="64">
        <f>COUNTIF(C118:EL118,"4.m")</f>
        <v>0</v>
      </c>
      <c r="EU118" s="89">
        <f>COUNTIF(C118:EL118,"5.m")</f>
        <v>0</v>
      </c>
    </row>
    <row r="119" spans="1:151" ht="19.95" customHeight="1" x14ac:dyDescent="0.3">
      <c r="A119" s="73"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9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9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9"/>
      <c r="DO119" s="33"/>
      <c r="DP119" s="34"/>
      <c r="DQ119" s="34"/>
      <c r="DR119" s="38"/>
      <c r="DS119" s="36"/>
      <c r="DT119" s="34"/>
      <c r="DU119" s="34"/>
      <c r="DV119" s="39"/>
      <c r="DW119" s="33"/>
      <c r="DX119" s="34"/>
      <c r="DY119" s="34"/>
      <c r="DZ119" s="38"/>
      <c r="EA119" s="36"/>
      <c r="EB119" s="34"/>
      <c r="EC119" s="34"/>
      <c r="ED119" s="39"/>
      <c r="EE119" s="33"/>
      <c r="EF119" s="34"/>
      <c r="EG119" s="34"/>
      <c r="EH119" s="38"/>
      <c r="EI119" s="33"/>
      <c r="EJ119" s="34"/>
      <c r="EK119" s="34"/>
      <c r="EL119" s="37"/>
      <c r="EM119" s="88">
        <f>SUM(C119+G119+K119+O119+S119+W119+AA119+AE119+AI119+AM119+AQ119+AU119+AY119+BC119+BG119+BK119+BO119+BS119+BW119+CA119+CE119+CI119+CM119+CQ119+CU119+CY119+DC119+DG119+DK119+DO119+DS119+DW119+EA119+EE119+EI119)</f>
        <v>0</v>
      </c>
      <c r="EN119" s="60">
        <f>(D119+H119+L119+P119+T119+X119+AB119+AF119+AJ119+AN119+AR119+AV119+AZ119+BD119+BH119+BL119+BP119+BT119+BX119+CB119+CF119+CJ119+CN119+CR119+CV119+CZ119+DD119+DH119+DL119+DP119+DT119+DX119+EB119+EF119+EJ119)</f>
        <v>0</v>
      </c>
      <c r="EO119" s="61" t="e">
        <f>(EM119/(EN119+EM119)*100)</f>
        <v>#DIV/0!</v>
      </c>
      <c r="EP119" s="62">
        <f>(F119+J119+N119+R119+V119+Z119+AD119+AH119+AL119+AP119+AT119+AX119+BB119+BF119+BJ119+BN119+BR119+BV119+BZ119+CD119+CH119+CL119+CP119+CT119+CX119+DB119+DF119+DJ119+DN119+DR119+DV119+DZ119+ED119+EH119+EL119)</f>
        <v>0</v>
      </c>
      <c r="EQ119" s="63">
        <f>COUNTIF(C119:EL119,"1.m")</f>
        <v>0</v>
      </c>
      <c r="ER119" s="63">
        <f>COUNTIF(C119:EL119,"2.m")</f>
        <v>0</v>
      </c>
      <c r="ES119" s="63">
        <f>COUNTIF(C119:EL119,"3.m")</f>
        <v>0</v>
      </c>
      <c r="ET119" s="64">
        <v>1</v>
      </c>
      <c r="EU119" s="89">
        <f>COUNTIF(C119:EL119,"5.m")</f>
        <v>0</v>
      </c>
    </row>
    <row r="120" spans="1:151" ht="19.95" customHeight="1" x14ac:dyDescent="0.3">
      <c r="A120" s="73"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7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5"/>
      <c r="CM120" s="36"/>
      <c r="CN120" s="34"/>
      <c r="CO120" s="34"/>
      <c r="CP120" s="37"/>
      <c r="CQ120" s="33"/>
      <c r="CR120" s="34"/>
      <c r="CS120" s="34"/>
      <c r="CT120" s="35"/>
      <c r="CU120" s="36"/>
      <c r="CV120" s="34"/>
      <c r="CW120" s="34"/>
      <c r="CX120" s="37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7"/>
      <c r="DO120" s="33"/>
      <c r="DP120" s="34"/>
      <c r="DQ120" s="34"/>
      <c r="DR120" s="35"/>
      <c r="DS120" s="36"/>
      <c r="DT120" s="34"/>
      <c r="DU120" s="34"/>
      <c r="DV120" s="37"/>
      <c r="DW120" s="33"/>
      <c r="DX120" s="34"/>
      <c r="DY120" s="34"/>
      <c r="DZ120" s="35"/>
      <c r="EA120" s="36"/>
      <c r="EB120" s="34"/>
      <c r="EC120" s="34"/>
      <c r="ED120" s="37"/>
      <c r="EE120" s="33"/>
      <c r="EF120" s="34"/>
      <c r="EG120" s="34"/>
      <c r="EH120" s="35"/>
      <c r="EI120" s="33"/>
      <c r="EJ120" s="34"/>
      <c r="EK120" s="34"/>
      <c r="EL120" s="37"/>
      <c r="EM120" s="88">
        <f>SUM(C120+G120+K120+O120+S120+W120+AA120+AE120+AI120+AM120+AQ120+AU120+AY120+BC120+BG120+BK120+BO120+BS120+BW120+CA120+CE120+CI120+CM120+CQ120+CU120+CY120+DC120+DG120+DK120+DO120+DS120+DW120+EA120+EE120+EI120)</f>
        <v>0</v>
      </c>
      <c r="EN120" s="60">
        <f>(D120+H120+L120+P120+T120+X120+AB120+AF120+AJ120+AN120+AR120+AV120+AZ120+BD120+BH120+BL120+BP120+BT120+BX120+CB120+CF120+CJ120+CN120+CR120+CV120+CZ120+DD120+DH120+DL120+DP120+DT120+DX120+EB120+EF120+EJ120)</f>
        <v>0</v>
      </c>
      <c r="EO120" s="61" t="e">
        <f>(EM120/(EN120+EM120)*100)</f>
        <v>#DIV/0!</v>
      </c>
      <c r="EP120" s="62">
        <f>(F120+J120+N120+R120+V120+Z120+AD120+AH120+AL120+AP120+AT120+AX120+BB120+BF120+BJ120+BN120+BR120+BV120+BZ120+CD120+CH120+CL120+CP120+CT120+CX120+DB120+DF120+DJ120+DN120+DR120+DV120+DZ120+ED120+EH120+EL120)</f>
        <v>0</v>
      </c>
      <c r="EQ120" s="63">
        <f>COUNTIF(C120:EL120,"1.m")</f>
        <v>0</v>
      </c>
      <c r="ER120" s="63">
        <f>COUNTIF(C120:EL120,"2.m")</f>
        <v>0</v>
      </c>
      <c r="ES120" s="63">
        <f>COUNTIF(C120:EL120,"3.m")</f>
        <v>0</v>
      </c>
      <c r="ET120" s="64">
        <f>COUNTIF(C120:EL120,"4.m")</f>
        <v>0</v>
      </c>
      <c r="EU120" s="89">
        <f>COUNTIF(C120:EL120,"5.m")</f>
        <v>0</v>
      </c>
    </row>
    <row r="121" spans="1:151" ht="19.95" customHeight="1" x14ac:dyDescent="0.3">
      <c r="A121" s="73"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9"/>
      <c r="BK121" s="33"/>
      <c r="BL121" s="34"/>
      <c r="BM121" s="34"/>
      <c r="BN121" s="38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8"/>
      <c r="CM121" s="36"/>
      <c r="CN121" s="34"/>
      <c r="CO121" s="34"/>
      <c r="CP121" s="39"/>
      <c r="CQ121" s="33"/>
      <c r="CR121" s="34"/>
      <c r="CS121" s="34"/>
      <c r="CT121" s="38"/>
      <c r="CU121" s="36"/>
      <c r="CV121" s="34"/>
      <c r="CW121" s="34"/>
      <c r="CX121" s="39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8"/>
      <c r="EI121" s="33"/>
      <c r="EJ121" s="34"/>
      <c r="EK121" s="34"/>
      <c r="EL121" s="37"/>
      <c r="EM121" s="88">
        <f>SUM(C121+G121+K121+O121+S121+W121+AA121+AE121+AI121+AM121+AQ121+AU121+AY121+BC121+BG121+BK121+BO121+BS121+BW121+CA121+CE121+CI121+CM121+CQ121+CU121+CY121+DC121+DG121+DK121+DO121+DS121+DW121+EA121+EE121+EI121)</f>
        <v>0</v>
      </c>
      <c r="EN121" s="60">
        <f>(D121+H121+L121+P121+T121+X121+AB121+AF121+AJ121+AN121+AR121+AV121+AZ121+BD121+BH121+BL121+BP121+BT121+BX121+CB121+CF121+CJ121+CN121+CR121+CV121+CZ121+DD121+DH121+DL121+DP121+DT121+DX121+EB121+EF121+EJ121)</f>
        <v>0</v>
      </c>
      <c r="EO121" s="61" t="e">
        <f>(EM121/(EN121+EM121)*100)</f>
        <v>#DIV/0!</v>
      </c>
      <c r="EP121" s="62">
        <f>(F121+J121+N121+R121+V121+Z121+AD121+AH121+AL121+AP121+AT121+AX121+BB121+BF121+BJ121+BN121+BR121+BV121+BZ121+CD121+CH121+CL121+CP121+CT121+CX121+DB121+DF121+DJ121+DN121+DR121+DV121+DZ121+ED121+EH121+EL121)</f>
        <v>0</v>
      </c>
      <c r="EQ121" s="63">
        <f>COUNTIF(C121:EL121,"1.m")</f>
        <v>0</v>
      </c>
      <c r="ER121" s="63">
        <f>COUNTIF(C121:EL121,"2.m")</f>
        <v>0</v>
      </c>
      <c r="ES121" s="63">
        <f>COUNTIF(C121:EL121,"3.m")</f>
        <v>0</v>
      </c>
      <c r="ET121" s="64">
        <f>COUNTIF(C121:EL121,"4.m")</f>
        <v>0</v>
      </c>
      <c r="EU121" s="89">
        <f>COUNTIF(C121:EL121,"5.m")</f>
        <v>0</v>
      </c>
    </row>
    <row r="122" spans="1:151" ht="19.95" customHeight="1" x14ac:dyDescent="0.3">
      <c r="A122" s="73"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7"/>
      <c r="BK122" s="33"/>
      <c r="BL122" s="34"/>
      <c r="BM122" s="34"/>
      <c r="BN122" s="35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7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5"/>
      <c r="EI122" s="33"/>
      <c r="EJ122" s="34"/>
      <c r="EK122" s="34"/>
      <c r="EL122" s="37"/>
      <c r="EM122" s="88">
        <f>SUM(C122+G122+K122+O122+S122+W122+AA122+AE122+AI122+AM122+AQ122+AU122+AY122+BC122+BG122+BK122+BO122+BS122+BW122+CA122+CE122+CI122+CM122+CQ122+CU122+CY122+DC122+DG122+DK122+DO122+DS122+DW122+EA122+EE122+EI122)</f>
        <v>0</v>
      </c>
      <c r="EN122" s="60">
        <f>(D122+H122+L122+P122+T122+X122+AB122+AF122+AJ122+AN122+AR122+AV122+AZ122+BD122+BH122+BL122+BP122+BT122+BX122+CB122+CF122+CJ122+CN122+CR122+CV122+CZ122+DD122+DH122+DL122+DP122+DT122+DX122+EB122+EF122+EJ122)</f>
        <v>0</v>
      </c>
      <c r="EO122" s="61" t="e">
        <f>(EM122/(EN122+EM122)*100)</f>
        <v>#DIV/0!</v>
      </c>
      <c r="EP122" s="62">
        <f>(F122+J122+N122+R122+V122+Z122+AD122+AH122+AL122+AP122+AT122+AX122+BB122+BF122+BJ122+BN122+BR122+BV122+BZ122+CD122+CH122+CL122+CP122+CT122+CX122+DB122+DF122+DJ122+DN122+DR122+DV122+DZ122+ED122+EH122+EL122)</f>
        <v>0</v>
      </c>
      <c r="EQ122" s="63">
        <f>COUNTIF(C122:EL122,"1.m")</f>
        <v>0</v>
      </c>
      <c r="ER122" s="63">
        <f>COUNTIF(C122:EL122,"2.m")</f>
        <v>0</v>
      </c>
      <c r="ES122" s="63">
        <f>COUNTIF(C122:EL122,"3.m")</f>
        <v>0</v>
      </c>
      <c r="ET122" s="64">
        <f>COUNTIF(C122:EL122,"4.m")</f>
        <v>0</v>
      </c>
      <c r="EU122" s="89">
        <f>COUNTIF(C122:EL122,"5.m")</f>
        <v>0</v>
      </c>
    </row>
    <row r="123" spans="1:151" ht="19.95" customHeight="1" x14ac:dyDescent="0.3">
      <c r="A123" s="73"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9"/>
      <c r="BK123" s="33"/>
      <c r="BL123" s="34"/>
      <c r="BM123" s="34"/>
      <c r="BN123" s="38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9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9"/>
      <c r="DW123" s="33"/>
      <c r="DX123" s="34"/>
      <c r="DY123" s="34"/>
      <c r="DZ123" s="35"/>
      <c r="EA123" s="36"/>
      <c r="EB123" s="34"/>
      <c r="EC123" s="34"/>
      <c r="ED123" s="39"/>
      <c r="EE123" s="33"/>
      <c r="EF123" s="34"/>
      <c r="EG123" s="34"/>
      <c r="EH123" s="35"/>
      <c r="EI123" s="33"/>
      <c r="EJ123" s="34"/>
      <c r="EK123" s="34"/>
      <c r="EL123" s="37"/>
      <c r="EM123" s="88">
        <f>SUM(C123+G123+K123+O123+S123+W123+AA123+AE123+AI123+AM123+AQ123+AU123+AY123+BC123+BG123+BK123+BO123+BS123+BW123+CA123+CE123+CI123+CM123+CQ123+CU123+CY123+DC123+DG123+DK123+DO123+DS123+DW123+EA123+EE123+EI123)</f>
        <v>0</v>
      </c>
      <c r="EN123" s="60">
        <f>(D123+H123+L123+P123+T123+X123+AB123+AF123+AJ123+AN123+AR123+AV123+AZ123+BD123+BH123+BL123+BP123+BT123+BX123+CB123+CF123+CJ123+CN123+CR123+CV123+CZ123+DD123+DH123+DL123+DP123+DT123+DX123+EB123+EF123+EJ123)</f>
        <v>0</v>
      </c>
      <c r="EO123" s="61" t="e">
        <f>(EM123/(EN123+EM123)*100)</f>
        <v>#DIV/0!</v>
      </c>
      <c r="EP123" s="62">
        <f>(F123+J123+N123+R123+V123+Z123+AD123+AH123+AL123+AP123+AT123+AX123+BB123+BF123+BJ123+BN123+BR123+BV123+BZ123+CD123+CH123+CL123+CP123+CT123+CX123+DB123+DF123+DJ123+DN123+DR123+DV123+DZ123+ED123+EH123+EL123)</f>
        <v>0</v>
      </c>
      <c r="EQ123" s="63">
        <f>COUNTIF(C123:EL123,"1.m")</f>
        <v>0</v>
      </c>
      <c r="ER123" s="63">
        <f>COUNTIF(C123:EL123,"2.m")</f>
        <v>0</v>
      </c>
      <c r="ES123" s="63">
        <f>COUNTIF(C123:EL123,"3.m")</f>
        <v>0</v>
      </c>
      <c r="ET123" s="64">
        <f>COUNTIF(C123:EL123,"4.m")</f>
        <v>0</v>
      </c>
      <c r="EU123" s="89">
        <f>COUNTIF(C123:EL123,"5.m")</f>
        <v>0</v>
      </c>
    </row>
    <row r="124" spans="1:151" ht="19.95" customHeight="1" x14ac:dyDescent="0.3">
      <c r="A124" s="73"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9"/>
      <c r="DO124" s="33"/>
      <c r="DP124" s="34"/>
      <c r="DQ124" s="34"/>
      <c r="DR124" s="38"/>
      <c r="DS124" s="36"/>
      <c r="DT124" s="34"/>
      <c r="DU124" s="34"/>
      <c r="DV124" s="39"/>
      <c r="DW124" s="33"/>
      <c r="DX124" s="34"/>
      <c r="DY124" s="34"/>
      <c r="DZ124" s="38"/>
      <c r="EA124" s="36"/>
      <c r="EB124" s="34"/>
      <c r="EC124" s="34"/>
      <c r="ED124" s="39"/>
      <c r="EE124" s="33"/>
      <c r="EF124" s="34"/>
      <c r="EG124" s="34"/>
      <c r="EH124" s="38"/>
      <c r="EI124" s="33"/>
      <c r="EJ124" s="34"/>
      <c r="EK124" s="34"/>
      <c r="EL124" s="37"/>
      <c r="EM124" s="88">
        <f>SUM(C124+G124+K124+O124+S124+W124+AA124+AE124+AI124+AM124+AQ124+AU124+AY124+BC124+BG124+BK124+BO124+BS124+BW124+CA124+CE124+CI124+CM124+CQ124+CU124+CY124+DC124+DG124+DK124+DO124+DS124+DW124+EA124+EE124+EI124)</f>
        <v>0</v>
      </c>
      <c r="EN124" s="60">
        <f>(D124+H124+L124+P124+T124+X124+AB124+AF124+AJ124+AN124+AR124+AV124+AZ124+BD124+BH124+BL124+BP124+BT124+BX124+CB124+CF124+CJ124+CN124+CR124+CV124+CZ124+DD124+DH124+DL124+DP124+DT124+DX124+EB124+EF124+EJ124)</f>
        <v>0</v>
      </c>
      <c r="EO124" s="61" t="e">
        <f>(EM124/(EN124+EM124)*100)</f>
        <v>#DIV/0!</v>
      </c>
      <c r="EP124" s="62">
        <f>(F124+J124+N124+R124+V124+Z124+AD124+AH124+AL124+AP124+AT124+AX124+BB124+BF124+BJ124+BN124+BR124+BV124+BZ124+CD124+CH124+CL124+CP124+CT124+CX124+DB124+DF124+DJ124+DN124+DR124+DV124+DZ124+ED124+EH124+EL124)</f>
        <v>0</v>
      </c>
      <c r="EQ124" s="63">
        <f>COUNTIF(C124:EL124,"1.m")</f>
        <v>0</v>
      </c>
      <c r="ER124" s="63">
        <f>COUNTIF(C124:EL124,"2.m")</f>
        <v>0</v>
      </c>
      <c r="ES124" s="63">
        <f>COUNTIF(C124:EL124,"3.m")</f>
        <v>0</v>
      </c>
      <c r="ET124" s="64">
        <f>COUNTIF(C124:EL124,"4.m")</f>
        <v>0</v>
      </c>
      <c r="EU124" s="89">
        <f>COUNTIF(C124:EL124,"5.m")</f>
        <v>0</v>
      </c>
    </row>
    <row r="125" spans="1:151" ht="19.95" customHeight="1" x14ac:dyDescent="0.3">
      <c r="A125" s="73"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37"/>
      <c r="EM125" s="88">
        <f>SUM(C125+G125+K125+O125+S125+W125+AA125+AE125+AI125+AM125+AQ125+AU125+AY125+BC125+BG125+BK125+BO125+BS125+BW125+CA125+CE125+CI125+CM125+CQ125+CU125+CY125+DC125+DG125+DK125+DO125+DS125+DW125+EA125+EE125+EI125)</f>
        <v>0</v>
      </c>
      <c r="EN125" s="60">
        <f>(D125+H125+L125+P125+T125+X125+AB125+AF125+AJ125+AN125+AR125+AV125+AZ125+BD125+BH125+BL125+BP125+BT125+BX125+CB125+CF125+CJ125+CN125+CR125+CV125+CZ125+DD125+DH125+DL125+DP125+DT125+DX125+EB125+EF125+EJ125)</f>
        <v>0</v>
      </c>
      <c r="EO125" s="61" t="e">
        <f>(EM125/(EN125+EM125)*100)</f>
        <v>#DIV/0!</v>
      </c>
      <c r="EP125" s="62">
        <f>(F125+J125+N125+R125+V125+Z125+AD125+AH125+AL125+AP125+AT125+AX125+BB125+BF125+BJ125+BN125+BR125+BV125+BZ125+CD125+CH125+CL125+CP125+CT125+CX125+DB125+DF125+DJ125+DN125+DR125+DV125+DZ125+ED125+EH125+EL125)</f>
        <v>0</v>
      </c>
      <c r="EQ125" s="63">
        <f>COUNTIF(C125:EL125,"1.m")</f>
        <v>0</v>
      </c>
      <c r="ER125" s="63">
        <f>COUNTIF(C125:EL125,"2.m")</f>
        <v>0</v>
      </c>
      <c r="ES125" s="63">
        <f>COUNTIF(C125:EL125,"3.m")</f>
        <v>0</v>
      </c>
      <c r="ET125" s="64">
        <f>COUNTIF(C125:EL125,"4.m")</f>
        <v>0</v>
      </c>
      <c r="EU125" s="89">
        <f>COUNTIF(C125:EL125,"5.m")</f>
        <v>0</v>
      </c>
    </row>
    <row r="126" spans="1:151" ht="19.95" customHeight="1" x14ac:dyDescent="0.3">
      <c r="A126" s="73"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37"/>
      <c r="EM126" s="88">
        <f>SUM(C126+G126+K126+O126+S126+W126+AA126+AE126+AI126+AM126+AQ126+AU126+AY126+BC126+BG126+BK126+BO126+BS126+BW126+CA126+CE126+CI126+CM126+CQ126+CU126+CY126+DC126+DG126+DK126+DO126+DS126+DW126+EA126+EE126+EI126)</f>
        <v>0</v>
      </c>
      <c r="EN126" s="60">
        <f>(D126+H126+L126+P126+T126+X126+AB126+AF126+AJ126+AN126+AR126+AV126+AZ126+BD126+BH126+BL126+BP126+BT126+BX126+CB126+CF126+CJ126+CN126+CR126+CV126+CZ126+DD126+DH126+DL126+DP126+DT126+DX126+EB126+EF126+EJ126)</f>
        <v>0</v>
      </c>
      <c r="EO126" s="61" t="e">
        <f>(EM126/(EN126+EM126)*100)</f>
        <v>#DIV/0!</v>
      </c>
      <c r="EP126" s="62">
        <f>(F126+J126+N126+R126+V126+Z126+AD126+AH126+AL126+AP126+AT126+AX126+BB126+BF126+BJ126+BN126+BR126+BV126+BZ126+CD126+CH126+CL126+CP126+CT126+CX126+DB126+DF126+DJ126+DN126+DR126+DV126+DZ126+ED126+EH126+EL126)</f>
        <v>0</v>
      </c>
      <c r="EQ126" s="63">
        <f>COUNTIF(C126:EL126,"1.m")</f>
        <v>0</v>
      </c>
      <c r="ER126" s="63">
        <f>COUNTIF(C126:EL126,"2.m")</f>
        <v>0</v>
      </c>
      <c r="ES126" s="63">
        <f>COUNTIF(C126:EL126,"3.m")</f>
        <v>0</v>
      </c>
      <c r="ET126" s="64">
        <f>COUNTIF(C126:EL126,"4.m")</f>
        <v>0</v>
      </c>
      <c r="EU126" s="89">
        <f>COUNTIF(C126:EL126,"5.m")</f>
        <v>0</v>
      </c>
    </row>
    <row r="127" spans="1:151" ht="19.95" customHeight="1" x14ac:dyDescent="0.3">
      <c r="A127" s="73"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5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37"/>
      <c r="EM127" s="88">
        <f>SUM(C127+G127+K127+O127+S127+W127+AA127+AE127+AI127+AM127+AQ127+AU127+AY127+BC127+BG127+BK127+BO127+BS127+BW127+CA127+CE127+CI127+CM127+CQ127+CU127+CY127+DC127+DG127+DK127+DO127+DS127+DW127+EA127+EE127+EI127)</f>
        <v>0</v>
      </c>
      <c r="EN127" s="60">
        <f>(D127+H127+L127+P127+T127+X127+AB127+AF127+AJ127+AN127+AR127+AV127+AZ127+BD127+BH127+BL127+BP127+BT127+BX127+CB127+CF127+CJ127+CN127+CR127+CV127+CZ127+DD127+DH127+DL127+DP127+DT127+DX127+EB127+EF127+EJ127)</f>
        <v>0</v>
      </c>
      <c r="EO127" s="61" t="e">
        <f>(EM127/(EN127+EM127)*100)</f>
        <v>#DIV/0!</v>
      </c>
      <c r="EP127" s="62">
        <f>(F127+J127+N127+R127+V127+Z127+AD127+AH127+AL127+AP127+AT127+AX127+BB127+BF127+BJ127+BN127+BR127+BV127+BZ127+CD127+CH127+CL127+CP127+CT127+CX127+DB127+DF127+DJ127+DN127+DR127+DV127+DZ127+ED127+EH127+EL127)</f>
        <v>0</v>
      </c>
      <c r="EQ127" s="63">
        <f>COUNTIF(C127:EL127,"1.m")</f>
        <v>0</v>
      </c>
      <c r="ER127" s="63">
        <f>COUNTIF(C127:EL127,"2.m")</f>
        <v>0</v>
      </c>
      <c r="ES127" s="63">
        <f>COUNTIF(C127:EL127,"3.m")</f>
        <v>0</v>
      </c>
      <c r="ET127" s="64">
        <f>COUNTIF(C127:EL127,"4.m")</f>
        <v>0</v>
      </c>
      <c r="EU127" s="89">
        <f>COUNTIF(C127:EL127,"5.m")</f>
        <v>0</v>
      </c>
    </row>
    <row r="128" spans="1:151" ht="19.95" customHeight="1" x14ac:dyDescent="0.3">
      <c r="A128" s="73"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37"/>
      <c r="EM128" s="88">
        <f>SUM(C128+G128+K128+O128+S128+W128+AA128+AE128+AI128+AM128+AQ128+AU128+AY128+BC128+BG128+BK128+BO128+BS128+BW128+CA128+CE128+CI128+CM128+CQ128+CU128+CY128+DC128+DG128+DK128+DO128+DS128+DW128+EA128+EE128+EI128)</f>
        <v>0</v>
      </c>
      <c r="EN128" s="60">
        <f>(D128+H128+L128+P128+T128+X128+AB128+AF128+AJ128+AN128+AR128+AV128+AZ128+BD128+BH128+BL128+BP128+BT128+BX128+CB128+CF128+CJ128+CN128+CR128+CV128+CZ128+DD128+DH128+DL128+DP128+DT128+DX128+EB128+EF128+EJ128)</f>
        <v>0</v>
      </c>
      <c r="EO128" s="61" t="e">
        <f>(EM128/(EN128+EM128)*100)</f>
        <v>#DIV/0!</v>
      </c>
      <c r="EP128" s="62">
        <f>(F128+J128+N128+R128+V128+Z128+AD128+AH128+AL128+AP128+AT128+AX128+BB128+BF128+BJ128+BN128+BR128+BV128+BZ128+CD128+CH128+CL128+CP128+CT128+CX128+DB128+DF128+DJ128+DN128+DR128+DV128+DZ128+ED128+EH128+EL128)</f>
        <v>0</v>
      </c>
      <c r="EQ128" s="63">
        <f>COUNTIF(C128:EL128,"1.m")</f>
        <v>0</v>
      </c>
      <c r="ER128" s="63">
        <f>COUNTIF(C128:EL128,"2.m")</f>
        <v>0</v>
      </c>
      <c r="ES128" s="63">
        <f>COUNTIF(C128:EL128,"3.m")</f>
        <v>0</v>
      </c>
      <c r="ET128" s="64">
        <f>COUNTIF(C128:EL128,"4.m")</f>
        <v>0</v>
      </c>
      <c r="EU128" s="89">
        <f>COUNTIF(C128:EL128,"5.m")</f>
        <v>0</v>
      </c>
    </row>
    <row r="129" spans="1:151" ht="19.95" customHeight="1" x14ac:dyDescent="0.3">
      <c r="A129" s="73"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8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37"/>
      <c r="EM129" s="88">
        <f>SUM(C129+G129+K129+O129+S129+W129+AA129+AE129+AI129+AM129+AQ129+AU129+AY129+BC129+BG129+BK129+BO129+BS129+BW129+CA129+CE129+CI129+CM129+CQ129+CU129+CY129+DC129+DG129+DK129+DO129+DS129+DW129+EA129+EE129+EI129)</f>
        <v>0</v>
      </c>
      <c r="EN129" s="60">
        <f>(D129+H129+L129+P129+T129+X129+AB129+AF129+AJ129+AN129+AR129+AV129+AZ129+BD129+BH129+BL129+BP129+BT129+BX129+CB129+CF129+CJ129+CN129+CR129+CV129+CZ129+DD129+DH129+DL129+DP129+DT129+DX129+EB129+EF129+EJ129)</f>
        <v>0</v>
      </c>
      <c r="EO129" s="61" t="e">
        <f>(EM129/(EN129+EM129)*100)</f>
        <v>#DIV/0!</v>
      </c>
      <c r="EP129" s="62">
        <f>(F129+J129+N129+R129+V129+Z129+AD129+AH129+AL129+AP129+AT129+AX129+BB129+BF129+BJ129+BN129+BR129+BV129+BZ129+CD129+CH129+CL129+CP129+CT129+CX129+DB129+DF129+DJ129+DN129+DR129+DV129+DZ129+ED129+EH129+EL129)</f>
        <v>0</v>
      </c>
      <c r="EQ129" s="63">
        <f>COUNTIF(C129:EL129,"1.m")</f>
        <v>0</v>
      </c>
      <c r="ER129" s="63">
        <f>COUNTIF(C129:EL129,"2.m")</f>
        <v>0</v>
      </c>
      <c r="ES129" s="63">
        <f>COUNTIF(C129:EL129,"3.m")</f>
        <v>0</v>
      </c>
      <c r="ET129" s="64">
        <f>COUNTIF(C129:EL129,"4.m")</f>
        <v>0</v>
      </c>
      <c r="EU129" s="89">
        <f>COUNTIF(C129:EL129,"5.m")</f>
        <v>0</v>
      </c>
    </row>
    <row r="130" spans="1:151" ht="19.95" customHeight="1" x14ac:dyDescent="0.3">
      <c r="A130" s="73"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37"/>
      <c r="EM130" s="88">
        <f>SUM(C130+G130+K130+O130+S130+W130+AA130+AE130+AI130+AM130+AQ130+AU130+AY130+BC130+BG130+BK130+BO130+BS130+BW130+CA130+CE130+CI130+CM130+CQ130+CU130+CY130+DC130+DG130+DK130+DO130+DS130+DW130+EA130+EE130+EI130)</f>
        <v>0</v>
      </c>
      <c r="EN130" s="60">
        <f>(D130+H130+L130+P130+T130+X130+AB130+AF130+AJ130+AN130+AR130+AV130+AZ130+BD130+BH130+BL130+BP130+BT130+BX130+CB130+CF130+CJ130+CN130+CR130+CV130+CZ130+DD130+DH130+DL130+DP130+DT130+DX130+EB130+EF130+EJ130)</f>
        <v>0</v>
      </c>
      <c r="EO130" s="61" t="e">
        <f>(EM130/(EN130+EM130)*100)</f>
        <v>#DIV/0!</v>
      </c>
      <c r="EP130" s="62">
        <f>(F130+J130+N130+R130+V130+Z130+AD130+AH130+AL130+AP130+AT130+AX130+BB130+BF130+BJ130+BN130+BR130+BV130+BZ130+CD130+CH130+CL130+CP130+CT130+CX130+DB130+DF130+DJ130+DN130+DR130+DV130+DZ130+ED130+EH130+EL130)</f>
        <v>0</v>
      </c>
      <c r="EQ130" s="63">
        <f>COUNTIF(C130:EL130,"1.m")</f>
        <v>0</v>
      </c>
      <c r="ER130" s="63">
        <f>COUNTIF(C130:EL130,"2.m")</f>
        <v>0</v>
      </c>
      <c r="ES130" s="63">
        <f>COUNTIF(C130:EL130,"3.m")</f>
        <v>0</v>
      </c>
      <c r="ET130" s="64">
        <f>COUNTIF(C130:EL130,"4.m")</f>
        <v>0</v>
      </c>
      <c r="EU130" s="89">
        <f>COUNTIF(C130:EL130,"5.m")</f>
        <v>0</v>
      </c>
    </row>
    <row r="131" spans="1:151" ht="19.95" customHeight="1" x14ac:dyDescent="0.3">
      <c r="A131" s="73"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7"/>
      <c r="BK131" s="33"/>
      <c r="BL131" s="34"/>
      <c r="BM131" s="34"/>
      <c r="BN131" s="35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5"/>
      <c r="CM131" s="36"/>
      <c r="CN131" s="34"/>
      <c r="CO131" s="34"/>
      <c r="CP131" s="37"/>
      <c r="CQ131" s="33"/>
      <c r="CR131" s="34"/>
      <c r="CS131" s="34"/>
      <c r="CT131" s="35"/>
      <c r="CU131" s="36"/>
      <c r="CV131" s="34"/>
      <c r="CW131" s="34"/>
      <c r="CX131" s="37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7"/>
      <c r="DO131" s="33"/>
      <c r="DP131" s="34"/>
      <c r="DQ131" s="34"/>
      <c r="DR131" s="35"/>
      <c r="DS131" s="36"/>
      <c r="DT131" s="34"/>
      <c r="DU131" s="34"/>
      <c r="DV131" s="37"/>
      <c r="DW131" s="33"/>
      <c r="DX131" s="34"/>
      <c r="DY131" s="34"/>
      <c r="DZ131" s="35"/>
      <c r="EA131" s="36"/>
      <c r="EB131" s="34"/>
      <c r="EC131" s="34"/>
      <c r="ED131" s="37"/>
      <c r="EE131" s="33"/>
      <c r="EF131" s="34"/>
      <c r="EG131" s="34"/>
      <c r="EH131" s="35"/>
      <c r="EI131" s="33"/>
      <c r="EJ131" s="34"/>
      <c r="EK131" s="34"/>
      <c r="EL131" s="37"/>
      <c r="EM131" s="88">
        <f>SUM(C131+G131+K131+O131+S131+W131+AA131+AE131+AI131+AM131+AQ131+AU131+AY131+BC131+BG131+BK131+BO131+BS131+BW131+CA131+CE131+CI131+CM131+CQ131+CU131+CY131+DC131+DG131+DK131+DO131+DS131+DW131+EA131+EE131+EI131)</f>
        <v>0</v>
      </c>
      <c r="EN131" s="60">
        <f>(D131+H131+L131+P131+T131+X131+AB131+AF131+AJ131+AN131+AR131+AV131+AZ131+BD131+BH131+BL131+BP131+BT131+BX131+CB131+CF131+CJ131+CN131+CR131+CV131+CZ131+DD131+DH131+DL131+DP131+DT131+DX131+EB131+EF131+EJ131)</f>
        <v>0</v>
      </c>
      <c r="EO131" s="61" t="e">
        <f>(EM131/(EN131+EM131)*100)</f>
        <v>#DIV/0!</v>
      </c>
      <c r="EP131" s="62">
        <f>(F131+J131+N131+R131+V131+Z131+AD131+AH131+AL131+AP131+AT131+AX131+BB131+BF131+BJ131+BN131+BR131+BV131+BZ131+CD131+CH131+CL131+CP131+CT131+CX131+DB131+DF131+DJ131+DN131+DR131+DV131+DZ131+ED131+EH131+EL131)</f>
        <v>0</v>
      </c>
      <c r="EQ131" s="63">
        <f>COUNTIF(C131:EL131,"1.m")</f>
        <v>0</v>
      </c>
      <c r="ER131" s="63">
        <f>COUNTIF(C131:EL131,"2.m")</f>
        <v>0</v>
      </c>
      <c r="ES131" s="63">
        <f>COUNTIF(C131:EL131,"3.m")</f>
        <v>0</v>
      </c>
      <c r="ET131" s="64">
        <f>COUNTIF(C131:EL131,"4.m")</f>
        <v>0</v>
      </c>
      <c r="EU131" s="89">
        <f>COUNTIF(C131:EL131,"5.m")</f>
        <v>0</v>
      </c>
    </row>
    <row r="132" spans="1:151" ht="19.95" customHeight="1" x14ac:dyDescent="0.3">
      <c r="A132" s="73"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9"/>
      <c r="BK132" s="33"/>
      <c r="BL132" s="34"/>
      <c r="BM132" s="34"/>
      <c r="BN132" s="38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8"/>
      <c r="CM132" s="36"/>
      <c r="CN132" s="34"/>
      <c r="CO132" s="34"/>
      <c r="CP132" s="39"/>
      <c r="CQ132" s="33"/>
      <c r="CR132" s="34"/>
      <c r="CS132" s="34"/>
      <c r="CT132" s="38"/>
      <c r="CU132" s="36"/>
      <c r="CV132" s="34"/>
      <c r="CW132" s="34"/>
      <c r="CX132" s="39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9"/>
      <c r="DO132" s="33"/>
      <c r="DP132" s="34"/>
      <c r="DQ132" s="34"/>
      <c r="DR132" s="38"/>
      <c r="DS132" s="36"/>
      <c r="DT132" s="34"/>
      <c r="DU132" s="34"/>
      <c r="DV132" s="39"/>
      <c r="DW132" s="33"/>
      <c r="DX132" s="34"/>
      <c r="DY132" s="34"/>
      <c r="DZ132" s="38"/>
      <c r="EA132" s="36"/>
      <c r="EB132" s="34"/>
      <c r="EC132" s="34"/>
      <c r="ED132" s="39"/>
      <c r="EE132" s="33"/>
      <c r="EF132" s="34"/>
      <c r="EG132" s="34"/>
      <c r="EH132" s="38"/>
      <c r="EI132" s="33"/>
      <c r="EJ132" s="34"/>
      <c r="EK132" s="34"/>
      <c r="EL132" s="37"/>
      <c r="EM132" s="88">
        <f>SUM(C132+G132+K132+O132+S132+W132+AA132+AE132+AI132+AM132+AQ132+AU132+AY132+BC132+BG132+BK132+BO132+BS132+BW132+CA132+CE132+CI132+CM132+CQ132+CU132+CY132+DC132+DG132+DK132+DO132+DS132+DW132+EA132+EE132+EI132)</f>
        <v>0</v>
      </c>
      <c r="EN132" s="60">
        <f>(D132+H132+L132+P132+T132+X132+AB132+AF132+AJ132+AN132+AR132+AV132+AZ132+BD132+BH132+BL132+BP132+BT132+BX132+CB132+CF132+CJ132+CN132+CR132+CV132+CZ132+DD132+DH132+DL132+DP132+DT132+DX132+EB132+EF132+EJ132)</f>
        <v>0</v>
      </c>
      <c r="EO132" s="61" t="e">
        <f>(EM132/(EN132+EM132)*100)</f>
        <v>#DIV/0!</v>
      </c>
      <c r="EP132" s="62">
        <f>(F132+J132+N132+R132+V132+Z132+AD132+AH132+AL132+AP132+AT132+AX132+BB132+BF132+BJ132+BN132+BR132+BV132+BZ132+CD132+CH132+CL132+CP132+CT132+CX132+DB132+DF132+DJ132+DN132+DR132+DV132+DZ132+ED132+EH132+EL132)</f>
        <v>0</v>
      </c>
      <c r="EQ132" s="63">
        <f>COUNTIF(C132:EL132,"1.m")</f>
        <v>0</v>
      </c>
      <c r="ER132" s="63">
        <f>COUNTIF(C132:EL132,"2.m")</f>
        <v>0</v>
      </c>
      <c r="ES132" s="63">
        <f>COUNTIF(C132:EL132,"3.m")</f>
        <v>0</v>
      </c>
      <c r="ET132" s="64">
        <f>COUNTIF(C132:EL132,"4.m")</f>
        <v>0</v>
      </c>
      <c r="EU132" s="89">
        <f>COUNTIF(C132:EL132,"5.m")</f>
        <v>0</v>
      </c>
    </row>
    <row r="133" spans="1:151" ht="19.95" customHeight="1" x14ac:dyDescent="0.3">
      <c r="A133" s="73"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7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7"/>
      <c r="DO133" s="33"/>
      <c r="DP133" s="34"/>
      <c r="DQ133" s="34"/>
      <c r="DR133" s="35"/>
      <c r="DS133" s="36"/>
      <c r="DT133" s="34"/>
      <c r="DU133" s="34"/>
      <c r="DV133" s="39"/>
      <c r="DW133" s="33"/>
      <c r="DX133" s="34"/>
      <c r="DY133" s="34"/>
      <c r="DZ133" s="35"/>
      <c r="EA133" s="36"/>
      <c r="EB133" s="34"/>
      <c r="EC133" s="34"/>
      <c r="ED133" s="37"/>
      <c r="EE133" s="33"/>
      <c r="EF133" s="34"/>
      <c r="EG133" s="34"/>
      <c r="EH133" s="35"/>
      <c r="EI133" s="33"/>
      <c r="EJ133" s="34"/>
      <c r="EK133" s="34"/>
      <c r="EL133" s="37"/>
      <c r="EM133" s="88">
        <f>SUM(C133+G133+K133+O133+S133+W133+AA133+AE133+AI133+AM133+AQ133+AU133+AY133+BC133+BG133+BK133+BO133+BS133+BW133+CA133+CE133+CI133+CM133+CQ133+CU133+CY133+DC133+DG133+DK133+DO133+DS133+DW133+EA133+EE133+EI133)</f>
        <v>0</v>
      </c>
      <c r="EN133" s="60">
        <f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>(EM133/(EN133+EM133)*100)</f>
        <v>#DIV/0!</v>
      </c>
      <c r="EP133" s="62">
        <f>(F133+J133+N133+R133+V133+Z133+AD133+AH133+AL133+AP133+AT133+AX133+BB133+BF133+BJ133+BN133+BR133+BV133+BZ133+CD133+CH133+CL133+CP133+CT133+CX133+DB133+DF133+DJ133+DN133+DR133+DV133+DZ133+ED133+EH133+EL133)</f>
        <v>0</v>
      </c>
      <c r="EQ133" s="63">
        <f>COUNTIF(C133:EL133,"1.m")</f>
        <v>0</v>
      </c>
      <c r="ER133" s="63">
        <f>COUNTIF(C133:EL133,"2.m")</f>
        <v>0</v>
      </c>
      <c r="ES133" s="63">
        <f>COUNTIF(C133:EL133,"3.m")</f>
        <v>0</v>
      </c>
      <c r="ET133" s="64">
        <f>COUNTIF(C133:EL133,"4.m")</f>
        <v>0</v>
      </c>
      <c r="EU133" s="89">
        <f>COUNTIF(C133:EL133,"5.m")</f>
        <v>0</v>
      </c>
    </row>
    <row r="134" spans="1:151" ht="19.95" customHeight="1" x14ac:dyDescent="0.3">
      <c r="A134" s="73"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37"/>
      <c r="EM134" s="88">
        <f>SUM(C134+G134+K134+O134+S134+W134+AA134+AE134+AI134+AM134+AQ134+AU134+AY134+BC134+BG134+BK134+BO134+BS134+BW134+CA134+CE134+CI134+CM134+CQ134+CU134+CY134+DC134+DG134+DK134+DO134+DS134+DW134+EA134+EE134+EI134)</f>
        <v>0</v>
      </c>
      <c r="EN134" s="60">
        <f>(D134+H134+L134+P134+T134+X134+AB134+AF134+AJ134+AN134+AR134+AV134+AZ134+BD134+BH134+BL134+BP134+BT134+BX134+CB134+CF134+CJ134+CN134+CR134+CV134+CZ134+DD134+DH134+DL134+DP134+DT134+DX134+EB134+EF134+EJ134)</f>
        <v>0</v>
      </c>
      <c r="EO134" s="61" t="e">
        <f>(EM134/(EN134+EM134)*100)</f>
        <v>#DIV/0!</v>
      </c>
      <c r="EP134" s="62">
        <f>(F134+J134+N134+R134+V134+Z134+AD134+AH134+AL134+AP134+AT134+AX134+BB134+BF134+BJ134+BN134+BR134+BV134+BZ134+CD134+CH134+CL134+CP134+CT134+CX134+DB134+DF134+DJ134+DN134+DR134+DV134+DZ134+ED134+EH134+EL134)</f>
        <v>0</v>
      </c>
      <c r="EQ134" s="63">
        <f>COUNTIF(C134:EL134,"1.m")</f>
        <v>0</v>
      </c>
      <c r="ER134" s="63">
        <v>1</v>
      </c>
      <c r="ES134" s="63">
        <f>COUNTIF(C134:EL134,"3.m")</f>
        <v>0</v>
      </c>
      <c r="ET134" s="64">
        <f>COUNTIF(C134:EL134,"4.m")</f>
        <v>0</v>
      </c>
      <c r="EU134" s="89">
        <v>0</v>
      </c>
    </row>
    <row r="135" spans="1:151" ht="19.95" customHeight="1" x14ac:dyDescent="0.3">
      <c r="A135" s="73"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5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9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9"/>
      <c r="DO135" s="33"/>
      <c r="DP135" s="34"/>
      <c r="DQ135" s="34"/>
      <c r="DR135" s="38"/>
      <c r="DS135" s="36"/>
      <c r="DT135" s="34"/>
      <c r="DU135" s="34"/>
      <c r="DV135" s="39"/>
      <c r="DW135" s="33"/>
      <c r="DX135" s="34"/>
      <c r="DY135" s="34"/>
      <c r="DZ135" s="38"/>
      <c r="EA135" s="36"/>
      <c r="EB135" s="34"/>
      <c r="EC135" s="34"/>
      <c r="ED135" s="39"/>
      <c r="EE135" s="33"/>
      <c r="EF135" s="34"/>
      <c r="EG135" s="34"/>
      <c r="EH135" s="38"/>
      <c r="EI135" s="33"/>
      <c r="EJ135" s="34"/>
      <c r="EK135" s="34"/>
      <c r="EL135" s="37"/>
      <c r="EM135" s="88">
        <f>SUM(C135+G135+K135+O135+S135+W135+AA135+AE135+AI135+AM135+AQ135+AU135+AY135+BC135+BG135+BK135+BO135+BS135+BW135+CA135+CE135+CI135+CM135+CQ135+CU135+CY135+DC135+DG135+DK135+DO135+DS135+DW135+EA135+EE135+EI135)</f>
        <v>0</v>
      </c>
      <c r="EN135" s="60">
        <f>(D135+H135+L135+P135+T135+X135+AB135+AF135+AJ135+AN135+AR135+AV135+AZ135+BD135+BH135+BL135+BP135+BT135+BX135+CB135+CF135+CJ135+CN135+CR135+CV135+CZ135+DD135+DH135+DL135+DP135+DT135+DX135+EB135+EF135+EJ135)</f>
        <v>0</v>
      </c>
      <c r="EO135" s="61" t="e">
        <f>(EM135/(EN135+EM135)*100)</f>
        <v>#DIV/0!</v>
      </c>
      <c r="EP135" s="62">
        <f>(F135+J135+N135+R135+V135+Z135+AD135+AH135+AL135+AP135+AT135+AX135+BB135+BF135+BJ135+BN135+BR135+BV135+BZ135+CD135+CH135+CL135+CP135+CT135+CX135+DB135+DF135+DJ135+DN135+DR135+DV135+DZ135+ED135+EH135+EL135)</f>
        <v>0</v>
      </c>
      <c r="EQ135" s="63">
        <f>COUNTIF(C135:EL135,"1.m")</f>
        <v>0</v>
      </c>
      <c r="ER135" s="63">
        <f>COUNTIF(C135:EL135,"2.m")</f>
        <v>0</v>
      </c>
      <c r="ES135" s="63">
        <f>COUNTIF(C135:EL135,"3.m")</f>
        <v>0</v>
      </c>
      <c r="ET135" s="64">
        <f>COUNTIF(C135:EL135,"4.m")</f>
        <v>0</v>
      </c>
      <c r="EU135" s="89">
        <f>COUNTIF(C135:EL135,"5.m")</f>
        <v>0</v>
      </c>
    </row>
    <row r="136" spans="1:151" ht="19.95" customHeight="1" x14ac:dyDescent="0.3">
      <c r="A136" s="73"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8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5"/>
      <c r="CM136" s="36"/>
      <c r="CN136" s="34"/>
      <c r="CO136" s="34"/>
      <c r="CP136" s="37"/>
      <c r="CQ136" s="33"/>
      <c r="CR136" s="34"/>
      <c r="CS136" s="34"/>
      <c r="CT136" s="35"/>
      <c r="CU136" s="36"/>
      <c r="CV136" s="34"/>
      <c r="CW136" s="34"/>
      <c r="CX136" s="37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7"/>
      <c r="DO136" s="33"/>
      <c r="DP136" s="34"/>
      <c r="DQ136" s="34"/>
      <c r="DR136" s="35"/>
      <c r="DS136" s="36"/>
      <c r="DT136" s="34"/>
      <c r="DU136" s="34"/>
      <c r="DV136" s="37"/>
      <c r="DW136" s="33"/>
      <c r="DX136" s="34"/>
      <c r="DY136" s="34"/>
      <c r="DZ136" s="35"/>
      <c r="EA136" s="36"/>
      <c r="EB136" s="34"/>
      <c r="EC136" s="34"/>
      <c r="ED136" s="37"/>
      <c r="EE136" s="33"/>
      <c r="EF136" s="34"/>
      <c r="EG136" s="34"/>
      <c r="EH136" s="35"/>
      <c r="EI136" s="33"/>
      <c r="EJ136" s="34"/>
      <c r="EK136" s="34"/>
      <c r="EL136" s="37"/>
      <c r="EM136" s="88">
        <f>SUM(C136+G136+K136+O136+S136+W136+AA136+AE136+AI136+AM136+AQ136+AU136+AY136+BC136+BG136+BK136+BO136+BS136+BW136+CA136+CE136+CI136+CM136+CQ136+CU136+CY136+DC136+DG136+DK136+DO136+DS136+DW136+EA136+EE136+EI136)</f>
        <v>0</v>
      </c>
      <c r="EN136" s="60">
        <f>(D136+H136+L136+P136+T136+X136+AB136+AF136+AJ136+AN136+AR136+AV136+AZ136+BD136+BH136+BL136+BP136+BT136+BX136+CB136+CF136+CJ136+CN136+CR136+CV136+CZ136+DD136+DH136+DL136+DP136+DT136+DX136+EB136+EF136+EJ136)</f>
        <v>0</v>
      </c>
      <c r="EO136" s="61" t="e">
        <f>(EM136/(EN136+EM136)*100)</f>
        <v>#DIV/0!</v>
      </c>
      <c r="EP136" s="62">
        <f>(F136+J136+N136+R136+V136+Z136+AD136+AH136+AL136+AP136+AT136+AX136+BB136+BF136+BJ136+BN136+BR136+BV136+BZ136+CD136+CH136+CL136+CP136+CT136+CX136+DB136+DF136+DJ136+DN136+DR136+DV136+DZ136+ED136+EH136+EL136)</f>
        <v>0</v>
      </c>
      <c r="EQ136" s="63">
        <f>COUNTIF(C136:EL136,"1.m")</f>
        <v>0</v>
      </c>
      <c r="ER136" s="63">
        <f>COUNTIF(C136:EL136,"2.m")</f>
        <v>0</v>
      </c>
      <c r="ES136" s="63">
        <f>COUNTIF(C136:EL136,"3.m")</f>
        <v>0</v>
      </c>
      <c r="ET136" s="64">
        <f>COUNTIF(C136:EL136,"4.m")</f>
        <v>0</v>
      </c>
      <c r="EU136" s="89">
        <f>COUNTIF(C136:EL136,"5.m")</f>
        <v>0</v>
      </c>
    </row>
    <row r="137" spans="1:151" ht="19.95" customHeight="1" x14ac:dyDescent="0.3">
      <c r="A137" s="73"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8"/>
      <c r="CM137" s="36"/>
      <c r="CN137" s="34"/>
      <c r="CO137" s="34"/>
      <c r="CP137" s="39"/>
      <c r="CQ137" s="33"/>
      <c r="CR137" s="34"/>
      <c r="CS137" s="34"/>
      <c r="CT137" s="38"/>
      <c r="CU137" s="36"/>
      <c r="CV137" s="34"/>
      <c r="CW137" s="34"/>
      <c r="CX137" s="39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9"/>
      <c r="DO137" s="33"/>
      <c r="DP137" s="34"/>
      <c r="DQ137" s="34"/>
      <c r="DR137" s="38"/>
      <c r="DS137" s="36"/>
      <c r="DT137" s="34"/>
      <c r="DU137" s="34"/>
      <c r="DV137" s="39"/>
      <c r="DW137" s="33"/>
      <c r="DX137" s="34"/>
      <c r="DY137" s="34"/>
      <c r="DZ137" s="35"/>
      <c r="EA137" s="36"/>
      <c r="EB137" s="34"/>
      <c r="EC137" s="34"/>
      <c r="ED137" s="39"/>
      <c r="EE137" s="33"/>
      <c r="EF137" s="34"/>
      <c r="EG137" s="34"/>
      <c r="EH137" s="38"/>
      <c r="EI137" s="33"/>
      <c r="EJ137" s="34"/>
      <c r="EK137" s="34"/>
      <c r="EL137" s="37"/>
      <c r="EM137" s="88">
        <f>SUM(C137+G137+K137+O137+S137+W137+AA137+AE137+AI137+AM137+AQ137+AU137+AY137+BC137+BG137+BK137+BO137+BS137+BW137+CA137+CE137+CI137+CM137+CQ137+CU137+CY137+DC137+DG137+DK137+DO137+DS137+DW137+EA137+EE137+EI137)</f>
        <v>0</v>
      </c>
      <c r="EN137" s="60">
        <f>(D137+H137+L137+P137+T137+X137+AB137+AF137+AJ137+AN137+AR137+AV137+AZ137+BD137+BH137+BL137+BP137+BT137+BX137+CB137+CF137+CJ137+CN137+CR137+CV137+CZ137+DD137+DH137+DL137+DP137+DT137+DX137+EB137+EF137+EJ137)</f>
        <v>0</v>
      </c>
      <c r="EO137" s="61" t="e">
        <f>(EM137/(EN137+EM137)*100)</f>
        <v>#DIV/0!</v>
      </c>
      <c r="EP137" s="62">
        <f>(F137+J137+N137+R137+V137+Z137+AD137+AH137+AL137+AP137+AT137+AX137+BB137+BF137+BJ137+BN137+BR137+BV137+BZ137+CD137+CH137+CL137+CP137+CT137+CX137+DB137+DF137+DJ137+DN137+DR137+DV137+DZ137+ED137+EH137+EL137)</f>
        <v>0</v>
      </c>
      <c r="EQ137" s="63">
        <f>COUNTIF(C137:EL137,"1.m")</f>
        <v>0</v>
      </c>
      <c r="ER137" s="63">
        <f>COUNTIF(C137:EL137,"2.m")</f>
        <v>0</v>
      </c>
      <c r="ES137" s="63">
        <f>COUNTIF(C137:EL137,"3.m")</f>
        <v>0</v>
      </c>
      <c r="ET137" s="64">
        <f>COUNTIF(C137:EL137,"4.m")</f>
        <v>0</v>
      </c>
      <c r="EU137" s="89">
        <f>COUNTIF(C137:EL137,"5.m")</f>
        <v>0</v>
      </c>
    </row>
    <row r="138" spans="1:151" ht="19.95" customHeight="1" x14ac:dyDescent="0.3">
      <c r="A138" s="73"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5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8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37"/>
      <c r="EM138" s="88">
        <f>SUM(C138+G138+K138+O138+S138+W138+AA138+AE138+AI138+AM138+AQ138+AU138+AY138+BC138+BG138+BK138+BO138+BS138+BW138+CA138+CE138+CI138+CM138+CQ138+CU138+CY138+DC138+DG138+DK138+DO138+DS138+DW138+EA138+EE138+EI138)</f>
        <v>0</v>
      </c>
      <c r="EN138" s="60">
        <f>(D138+H138+L138+P138+T138+X138+AB138+AF138+AJ138+AN138+AR138+AV138+AZ138+BD138+BH138+BL138+BP138+BT138+BX138+CB138+CF138+CJ138+CN138+CR138+CV138+CZ138+DD138+DH138+DL138+DP138+DT138+DX138+EB138+EF138+EJ138)</f>
        <v>0</v>
      </c>
      <c r="EO138" s="61" t="e">
        <f>(EM138/(EN138+EM138)*100)</f>
        <v>#DIV/0!</v>
      </c>
      <c r="EP138" s="62">
        <f>(F138+J138+N138+R138+V138+Z138+AD138+AH138+AL138+AP138+AT138+AX138+BB138+BF138+BJ138+BN138+BR138+BV138+BZ138+CD138+CH138+CL138+CP138+CT138+CX138+DB138+DF138+DJ138+DN138+DR138+DV138+DZ138+ED138+EH138+EL138)</f>
        <v>0</v>
      </c>
      <c r="EQ138" s="63">
        <f>COUNTIF(C138:EL138,"1.m")</f>
        <v>0</v>
      </c>
      <c r="ER138" s="63">
        <f>COUNTIF(C138:EL138,"2.m")</f>
        <v>0</v>
      </c>
      <c r="ES138" s="63">
        <f>COUNTIF(C138:EL138,"3.m")</f>
        <v>0</v>
      </c>
      <c r="ET138" s="64">
        <f>COUNTIF(C138:EL138,"4.m")</f>
        <v>0</v>
      </c>
      <c r="EU138" s="89">
        <f>COUNTIF(C138:EL138,"5.m")</f>
        <v>0</v>
      </c>
    </row>
    <row r="139" spans="1:151" ht="19.95" customHeight="1" x14ac:dyDescent="0.3">
      <c r="A139" s="73"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7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5"/>
      <c r="CM139" s="36"/>
      <c r="CN139" s="34"/>
      <c r="CO139" s="34"/>
      <c r="CP139" s="37"/>
      <c r="CQ139" s="33"/>
      <c r="CR139" s="34"/>
      <c r="CS139" s="34"/>
      <c r="CT139" s="35"/>
      <c r="CU139" s="36"/>
      <c r="CV139" s="34"/>
      <c r="CW139" s="34"/>
      <c r="CX139" s="37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7"/>
      <c r="DO139" s="33"/>
      <c r="DP139" s="34"/>
      <c r="DQ139" s="34"/>
      <c r="DR139" s="35"/>
      <c r="DS139" s="36"/>
      <c r="DT139" s="34"/>
      <c r="DU139" s="34"/>
      <c r="DV139" s="37"/>
      <c r="DW139" s="33"/>
      <c r="DX139" s="34"/>
      <c r="DY139" s="34"/>
      <c r="DZ139" s="35"/>
      <c r="EA139" s="36"/>
      <c r="EB139" s="34"/>
      <c r="EC139" s="34"/>
      <c r="ED139" s="37"/>
      <c r="EE139" s="33"/>
      <c r="EF139" s="34"/>
      <c r="EG139" s="34"/>
      <c r="EH139" s="35"/>
      <c r="EI139" s="33"/>
      <c r="EJ139" s="34"/>
      <c r="EK139" s="34"/>
      <c r="EL139" s="37"/>
      <c r="EM139" s="88">
        <f>SUM(C139+G139+K139+O139+S139+W139+AA139+AE139+AI139+AM139+AQ139+AU139+AY139+BC139+BG139+BK139+BO139+BS139+BW139+CA139+CE139+CI139+CM139+CQ139+CU139+CY139+DC139+DG139+DK139+DO139+DS139+DW139+EA139+EE139+EI139)</f>
        <v>0</v>
      </c>
      <c r="EN139" s="60">
        <f>(D139+H139+L139+P139+T139+X139+AB139+AF139+AJ139+AN139+AR139+AV139+AZ139+BD139+BH139+BL139+BP139+BT139+BX139+CB139+CF139+CJ139+CN139+CR139+CV139+CZ139+DD139+DH139+DL139+DP139+DT139+DX139+EB139+EF139+EJ139)</f>
        <v>0</v>
      </c>
      <c r="EO139" s="61" t="e">
        <f>(EM139/(EN139+EM139)*100)</f>
        <v>#DIV/0!</v>
      </c>
      <c r="EP139" s="62">
        <f>(F139+J139+N139+R139+V139+Z139+AD139+AH139+AL139+AP139+AT139+AX139+BB139+BF139+BJ139+BN139+BR139+BV139+BZ139+CD139+CH139+CL139+CP139+CT139+CX139+DB139+DF139+DJ139+DN139+DR139+DV139+DZ139+ED139+EH139+EL139)</f>
        <v>0</v>
      </c>
      <c r="EQ139" s="63">
        <f>COUNTIF(C139:EL139,"1.m")</f>
        <v>0</v>
      </c>
      <c r="ER139" s="63">
        <f>COUNTIF(C139:EL139,"2.m")</f>
        <v>0</v>
      </c>
      <c r="ES139" s="63">
        <f>COUNTIF(C139:EL139,"3.m")</f>
        <v>0</v>
      </c>
      <c r="ET139" s="64">
        <f>COUNTIF(C139:EL139,"4.m")</f>
        <v>0</v>
      </c>
      <c r="EU139" s="89">
        <f>COUNTIF(C139:EL139,"5.m")</f>
        <v>0</v>
      </c>
    </row>
    <row r="140" spans="1:151" ht="19.95" customHeight="1" x14ac:dyDescent="0.3">
      <c r="A140" s="73"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8"/>
      <c r="CM140" s="36"/>
      <c r="CN140" s="34"/>
      <c r="CO140" s="34"/>
      <c r="CP140" s="39"/>
      <c r="CQ140" s="33"/>
      <c r="CR140" s="34"/>
      <c r="CS140" s="34"/>
      <c r="CT140" s="38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37"/>
      <c r="EM140" s="88">
        <f>SUM(C140+G140+K140+O140+S140+W140+AA140+AE140+AI140+AM140+AQ140+AU140+AY140+BC140+BG140+BK140+BO140+BS140+BW140+CA140+CE140+CI140+CM140+CQ140+CU140+CY140+DC140+DG140+DK140+DO140+DS140+DW140+EA140+EE140+EI140)</f>
        <v>0</v>
      </c>
      <c r="EN140" s="60">
        <f>(D140+H140+L140+P140+T140+X140+AB140+AF140+AJ140+AN140+AR140+AV140+AZ140+BD140+BH140+BL140+BP140+BT140+BX140+CB140+CF140+CJ140+CN140+CR140+CV140+CZ140+DD140+DH140+DL140+DP140+DT140+DX140+EB140+EF140+EJ140)</f>
        <v>0</v>
      </c>
      <c r="EO140" s="61" t="e">
        <f>(EM140/(EN140+EM140)*100)</f>
        <v>#DIV/0!</v>
      </c>
      <c r="EP140" s="62">
        <f>(F140+J140+N140+R140+V140+Z140+AD140+AH140+AL140+AP140+AT140+AX140+BB140+BF140+BJ140+BN140+BR140+BV140+BZ140+CD140+CH140+CL140+CP140+CT140+CX140+DB140+DF140+DJ140+DN140+DR140+DV140+DZ140+ED140+EH140+EL140)</f>
        <v>0</v>
      </c>
      <c r="EQ140" s="63">
        <f>COUNTIF(C140:EL140,"1.m")</f>
        <v>0</v>
      </c>
      <c r="ER140" s="63">
        <f>COUNTIF(C140:EL140,"2.m")</f>
        <v>0</v>
      </c>
      <c r="ES140" s="63">
        <f>COUNTIF(C140:EL140,"3.m")</f>
        <v>0</v>
      </c>
      <c r="ET140" s="64">
        <f>COUNTIF(C140:EL140,"4.m")</f>
        <v>0</v>
      </c>
      <c r="EU140" s="89">
        <f>COUNTIF(C140:EL140,"5.m")</f>
        <v>0</v>
      </c>
    </row>
    <row r="141" spans="1:151" ht="19.95" customHeight="1" x14ac:dyDescent="0.3">
      <c r="A141" s="73"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9"/>
      <c r="BK141" s="33"/>
      <c r="BL141" s="34"/>
      <c r="BM141" s="34"/>
      <c r="BN141" s="38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9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37"/>
      <c r="EM141" s="88">
        <f>SUM(C141+G141+K141+O141+S141+W141+AA141+AE141+AI141+AM141+AQ141+AU141+AY141+BC141+BG141+BK141+BO141+BS141+BW141+CA141+CE141+CI141+CM141+CQ141+CU141+CY141+DC141+DG141+DK141+DO141+DS141+DW141+EA141+EE141+EI141)</f>
        <v>0</v>
      </c>
      <c r="EN141" s="60">
        <f>(D141+H141+L141+P141+T141+X141+AB141+AF141+AJ141+AN141+AR141+AV141+AZ141+BD141+BH141+BL141+BP141+BT141+BX141+CB141+CF141+CJ141+CN141+CR141+CV141+CZ141+DD141+DH141+DL141+DP141+DT141+DX141+EB141+EF141+EJ141)</f>
        <v>0</v>
      </c>
      <c r="EO141" s="61" t="e">
        <f>(EM141/(EN141+EM141)*100)</f>
        <v>#DIV/0!</v>
      </c>
      <c r="EP141" s="62">
        <f>(F141+J141+N141+R141+V141+Z141+AD141+AH141+AL141+AP141+AT141+AX141+BB141+BF141+BJ141+BN141+BR141+BV141+BZ141+CD141+CH141+CL141+CP141+CT141+CX141+DB141+DF141+DJ141+DN141+DR141+DV141+DZ141+ED141+EH141+EL141)</f>
        <v>0</v>
      </c>
      <c r="EQ141" s="63">
        <f>COUNTIF(C141:EL141,"1.m")</f>
        <v>0</v>
      </c>
      <c r="ER141" s="63">
        <f>COUNTIF(C141:EL141,"2.m")</f>
        <v>0</v>
      </c>
      <c r="ES141" s="63">
        <f>COUNTIF(C141:EL141,"3.m")</f>
        <v>0</v>
      </c>
      <c r="ET141" s="64">
        <f>COUNTIF(C141:EL141,"4.m")</f>
        <v>0</v>
      </c>
      <c r="EU141" s="89">
        <f>COUNTIF(C141:EL141,"5.m")</f>
        <v>0</v>
      </c>
    </row>
    <row r="142" spans="1:151" ht="19.95" customHeight="1" x14ac:dyDescent="0.3">
      <c r="A142" s="73"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9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7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8"/>
      <c r="EI142" s="33"/>
      <c r="EJ142" s="34"/>
      <c r="EK142" s="34"/>
      <c r="EL142" s="37"/>
      <c r="EM142" s="88">
        <f>SUM(C142+G142+K142+O142+S142+W142+AA142+AE142+AI142+AM142+AQ142+AU142+AY142+BC142+BG142+BK142+BO142+BS142+BW142+CA142+CE142+CI142+CM142+CQ142+CU142+CY142+DC142+DG142+DK142+DO142+DS142+DW142+EA142+EE142+EI142)</f>
        <v>0</v>
      </c>
      <c r="EN142" s="60">
        <f>(D142+H142+L142+P142+T142+X142+AB142+AF142+AJ142+AN142+AR142+AV142+AZ142+BD142+BH142+BL142+BP142+BT142+BX142+CB142+CF142+CJ142+CN142+CR142+CV142+CZ142+DD142+DH142+DL142+DP142+DT142+DX142+EB142+EF142+EJ142)</f>
        <v>0</v>
      </c>
      <c r="EO142" s="61" t="e">
        <f>(EM142/(EN142+EM142)*100)</f>
        <v>#DIV/0!</v>
      </c>
      <c r="EP142" s="62">
        <f>(F142+J142+N142+R142+V142+Z142+AD142+AH142+AL142+AP142+AT142+AX142+BB142+BF142+BJ142+BN142+BR142+BV142+BZ142+CD142+CH142+CL142+CP142+CT142+CX142+DB142+DF142+DJ142+DN142+DR142+DV142+DZ142+ED142+EH142+EL142)</f>
        <v>0</v>
      </c>
      <c r="EQ142" s="63">
        <f>COUNTIF(C142:EL142,"1.m")</f>
        <v>0</v>
      </c>
      <c r="ER142" s="63">
        <f>COUNTIF(C142:EL142,"2.m")</f>
        <v>0</v>
      </c>
      <c r="ES142" s="63">
        <f>COUNTIF(C142:EL142,"3.m")</f>
        <v>0</v>
      </c>
      <c r="ET142" s="64">
        <f>COUNTIF(C142:EL142,"4.m")</f>
        <v>0</v>
      </c>
      <c r="EU142" s="89">
        <f>COUNTIF(C142:EL142,"5.m")</f>
        <v>0</v>
      </c>
    </row>
    <row r="143" spans="1:151" ht="19.95" customHeight="1" x14ac:dyDescent="0.3">
      <c r="A143" s="73"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9"/>
      <c r="DO143" s="33"/>
      <c r="DP143" s="34"/>
      <c r="DQ143" s="34"/>
      <c r="DR143" s="38"/>
      <c r="DS143" s="36"/>
      <c r="DT143" s="34"/>
      <c r="DU143" s="34"/>
      <c r="DV143" s="39"/>
      <c r="DW143" s="33"/>
      <c r="DX143" s="34"/>
      <c r="DY143" s="34"/>
      <c r="DZ143" s="38"/>
      <c r="EA143" s="36"/>
      <c r="EB143" s="34"/>
      <c r="EC143" s="34"/>
      <c r="ED143" s="39"/>
      <c r="EE143" s="33"/>
      <c r="EF143" s="34"/>
      <c r="EG143" s="34"/>
      <c r="EH143" s="38"/>
      <c r="EI143" s="33"/>
      <c r="EJ143" s="34"/>
      <c r="EK143" s="34"/>
      <c r="EL143" s="37"/>
      <c r="EM143" s="88">
        <f>SUM(C143+G143+K143+O143+S143+W143+AA143+AE143+AI143+AM143+AQ143+AU143+AY143+BC143+BG143+BK143+BO143+BS143+BW143+CA143+CE143+CI143+CM143+CQ143+CU143+CY143+DC143+DG143+DK143+DO143+DS143+DW143+EA143+EE143+EI143)</f>
        <v>0</v>
      </c>
      <c r="EN143" s="60">
        <f>(D143+H143+L143+P143+T143+X143+AB143+AF143+AJ143+AN143+AR143+AV143+AZ143+BD143+BH143+BL143+BP143+BT143+BX143+CB143+CF143+CJ143+CN143+CR143+CV143+CZ143+DD143+DH143+DL143+DP143+DT143+DX143+EB143+EF143+EJ143)</f>
        <v>0</v>
      </c>
      <c r="EO143" s="61" t="e">
        <f>(EM143/(EN143+EM143)*100)</f>
        <v>#DIV/0!</v>
      </c>
      <c r="EP143" s="62">
        <f>(F143+J143+N143+R143+V143+Z143+AD143+AH143+AL143+AP143+AT143+AX143+BB143+BF143+BJ143+BN143+BR143+BV143+BZ143+CD143+CH143+CL143+CP143+CT143+CX143+DB143+DF143+DJ143+DN143+DR143+DV143+DZ143+ED143+EH143+EL143)</f>
        <v>0</v>
      </c>
      <c r="EQ143" s="63">
        <f>COUNTIF(C143:EL143,"1.m")</f>
        <v>0</v>
      </c>
      <c r="ER143" s="63">
        <f>COUNTIF(C143:EL143,"2.m")</f>
        <v>0</v>
      </c>
      <c r="ES143" s="63">
        <f>COUNTIF(C143:EL143,"3.m")</f>
        <v>0</v>
      </c>
      <c r="ET143" s="64">
        <f>COUNTIF(C143:EL143,"4.m")</f>
        <v>0</v>
      </c>
      <c r="EU143" s="89">
        <f>COUNTIF(C143:EL143,"5.m")</f>
        <v>0</v>
      </c>
    </row>
    <row r="144" spans="1:151" ht="19.95" customHeight="1" x14ac:dyDescent="0.3">
      <c r="A144" s="73"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7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7"/>
      <c r="DO144" s="33"/>
      <c r="DP144" s="34"/>
      <c r="DQ144" s="34"/>
      <c r="DR144" s="35"/>
      <c r="DS144" s="36"/>
      <c r="DT144" s="34"/>
      <c r="DU144" s="34"/>
      <c r="DV144" s="39"/>
      <c r="DW144" s="33"/>
      <c r="DX144" s="34"/>
      <c r="DY144" s="34"/>
      <c r="DZ144" s="35"/>
      <c r="EA144" s="36"/>
      <c r="EB144" s="34"/>
      <c r="EC144" s="34"/>
      <c r="ED144" s="37"/>
      <c r="EE144" s="33"/>
      <c r="EF144" s="34"/>
      <c r="EG144" s="34"/>
      <c r="EH144" s="35"/>
      <c r="EI144" s="33"/>
      <c r="EJ144" s="34"/>
      <c r="EK144" s="34"/>
      <c r="EL144" s="37"/>
      <c r="EM144" s="88">
        <f>SUM(C144+G144+K144+O144+S144+W144+AA144+AE144+AI144+AM144+AQ144+AU144+AY144+BC144+BG144+BK144+BO144+BS144+BW144+CA144+CE144+CI144+CM144+CQ144+CU144+CY144+DC144+DG144+DK144+DO144+DS144+DW144+EA144+EE144+EI144)</f>
        <v>0</v>
      </c>
      <c r="EN144" s="60">
        <f>(D144+H144+L144+P144+T144+X144+AB144+AF144+AJ144+AN144+AR144+AV144+AZ144+BD144+BH144+BL144+BP144+BT144+BX144+CB144+CF144+CJ144+CN144+CR144+CV144+CZ144+DD144+DH144+DL144+DP144+DT144+DX144+EB144+EF144+EJ144)</f>
        <v>0</v>
      </c>
      <c r="EO144" s="61" t="e">
        <f>(EM144/(EN144+EM144)*100)</f>
        <v>#DIV/0!</v>
      </c>
      <c r="EP144" s="62">
        <f>(F144+J144+N144+R144+V144+Z144+AD144+AH144+AL144+AP144+AT144+AX144+BB144+BF144+BJ144+BN144+BR144+BV144+BZ144+CD144+CH144+CL144+CP144+CT144+CX144+DB144+DF144+DJ144+DN144+DR144+DV144+DZ144+ED144+EH144+EL144)</f>
        <v>0</v>
      </c>
      <c r="EQ144" s="63">
        <f>COUNTIF(C144:EL144,"1.m")</f>
        <v>0</v>
      </c>
      <c r="ER144" s="63">
        <f>COUNTIF(C144:EL144,"2.m")</f>
        <v>0</v>
      </c>
      <c r="ES144" s="63">
        <f>COUNTIF(C144:EL144,"3.m")</f>
        <v>0</v>
      </c>
      <c r="ET144" s="64">
        <f>COUNTIF(C144:EL144,"4.m")</f>
        <v>0</v>
      </c>
      <c r="EU144" s="89">
        <f>COUNTIF(C144:EL144,"5.m")</f>
        <v>0</v>
      </c>
    </row>
    <row r="145" spans="1:151" ht="19.95" customHeight="1" x14ac:dyDescent="0.3">
      <c r="A145" s="73"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41"/>
      <c r="BN145" s="42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9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9"/>
      <c r="DO145" s="33"/>
      <c r="DP145" s="34"/>
      <c r="DQ145" s="34"/>
      <c r="DR145" s="38"/>
      <c r="DS145" s="36"/>
      <c r="DT145" s="34"/>
      <c r="DU145" s="34"/>
      <c r="DV145" s="39"/>
      <c r="DW145" s="33"/>
      <c r="DX145" s="34"/>
      <c r="DY145" s="34"/>
      <c r="DZ145" s="38"/>
      <c r="EA145" s="36"/>
      <c r="EB145" s="34"/>
      <c r="EC145" s="34"/>
      <c r="ED145" s="39"/>
      <c r="EE145" s="33"/>
      <c r="EF145" s="34"/>
      <c r="EG145" s="34"/>
      <c r="EH145" s="38"/>
      <c r="EI145" s="33"/>
      <c r="EJ145" s="34"/>
      <c r="EK145" s="34"/>
      <c r="EL145" s="37"/>
      <c r="EM145" s="88">
        <f>SUM(C145+G145+K145+O145+S145+W145+AA145+AE145+AI145+AM145+AQ145+AU145+AY145+BC145+BG145+BK145+BO145+BS145+BW145+CA145+CE145+CI145+CM145+CQ145+CU145+CY145+DC145+DG145+DK145+DO145+DS145+DW145+EA145+EE145+EI145)</f>
        <v>0</v>
      </c>
      <c r="EN145" s="60">
        <f>(D145+H145+L145+P145+T145+X145+AB145+AF145+AJ145+AN145+AR145+AV145+AZ145+BD145+BH145+BL145+BP145+BT145+BX145+CB145+CF145+CJ145+CN145+CR145+CV145+CZ145+DD145+DH145+DL145+DP145+DT145+DX145+EB145+EF145+EJ145)</f>
        <v>0</v>
      </c>
      <c r="EO145" s="61" t="e">
        <f>(EM145/(EN145+EM145)*100)</f>
        <v>#DIV/0!</v>
      </c>
      <c r="EP145" s="62">
        <f>(F145+J145+N145+R145+V145+Z145+AD145+AH145+AL145+AP145+AT145+AX145+BB145+BF145+BJ145+BN145+BR145+BV145+BZ145+CD145+CH145+CL145+CP145+CT145+CX145+DB145+DF145+DJ145+DN145+DR145+DV145+DZ145+ED145+EH145+EL145)</f>
        <v>0</v>
      </c>
      <c r="EQ145" s="63">
        <f>COUNTIF(C145:EL145,"1.m")</f>
        <v>0</v>
      </c>
      <c r="ER145" s="63">
        <f>COUNTIF(C145:EL145,"2.m")</f>
        <v>0</v>
      </c>
      <c r="ES145" s="63">
        <f>COUNTIF(C145:EL145,"3.m")</f>
        <v>0</v>
      </c>
      <c r="ET145" s="64">
        <f>COUNTIF(C145:EL145,"4.m")</f>
        <v>0</v>
      </c>
      <c r="EU145" s="89">
        <f>COUNTIF(C145:EL145,"5.m")</f>
        <v>0</v>
      </c>
    </row>
    <row r="146" spans="1:151" ht="19.95" customHeight="1" x14ac:dyDescent="0.3">
      <c r="A146" s="73"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7"/>
      <c r="BK146" s="33"/>
      <c r="BL146" s="34"/>
      <c r="BM146" s="34"/>
      <c r="BN146" s="35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7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7"/>
      <c r="DO146" s="33"/>
      <c r="DP146" s="34"/>
      <c r="DQ146" s="34"/>
      <c r="DR146" s="35"/>
      <c r="DS146" s="36"/>
      <c r="DT146" s="34"/>
      <c r="DU146" s="34"/>
      <c r="DV146" s="37"/>
      <c r="DW146" s="33"/>
      <c r="DX146" s="34"/>
      <c r="DY146" s="34"/>
      <c r="DZ146" s="35"/>
      <c r="EA146" s="36"/>
      <c r="EB146" s="34"/>
      <c r="EC146" s="34"/>
      <c r="ED146" s="37"/>
      <c r="EE146" s="33"/>
      <c r="EF146" s="34"/>
      <c r="EG146" s="34"/>
      <c r="EH146" s="35"/>
      <c r="EI146" s="33"/>
      <c r="EJ146" s="34"/>
      <c r="EK146" s="34"/>
      <c r="EL146" s="37"/>
      <c r="EM146" s="88">
        <f>SUM(C146+G146+K146+O146+S146+W146+AA146+AE146+AI146+AM146+AQ146+AU146+AY146+BC146+BG146+BK146+BO146+BS146+BW146+CA146+CE146+CI146+CM146+CQ146+CU146+CY146+DC146+DG146+DK146+DO146+DS146+DW146+EA146+EE146+EI146)</f>
        <v>0</v>
      </c>
      <c r="EN146" s="60">
        <f>(D146+H146+L146+P146+T146+X146+AB146+AF146+AJ146+AN146+AR146+AV146+AZ146+BD146+BH146+BL146+BP146+BT146+BX146+CB146+CF146+CJ146+CN146+CR146+CV146+CZ146+DD146+DH146+DL146+DP146+DT146+DX146+EB146+EF146+EJ146)</f>
        <v>0</v>
      </c>
      <c r="EO146" s="61" t="e">
        <f>(EM146/(EN146+EM146)*100)</f>
        <v>#DIV/0!</v>
      </c>
      <c r="EP146" s="62">
        <f>(F146+J146+N146+R146+V146+Z146+AD146+AH146+AL146+AP146+AT146+AX146+BB146+BF146+BJ146+BN146+BR146+BV146+BZ146+CD146+CH146+CL146+CP146+CT146+CX146+DB146+DF146+DJ146+DN146+DR146+DV146+DZ146+ED146+EH146+EL146)</f>
        <v>0</v>
      </c>
      <c r="EQ146" s="63">
        <f>COUNTIF(C146:EL146,"1.m")</f>
        <v>0</v>
      </c>
      <c r="ER146" s="63">
        <f>COUNTIF(C146:EL146,"2.m")</f>
        <v>0</v>
      </c>
      <c r="ES146" s="63">
        <f>COUNTIF(C146:EL146,"3.m")</f>
        <v>0</v>
      </c>
      <c r="ET146" s="64">
        <f>COUNTIF(C146:EL146,"4.m")</f>
        <v>0</v>
      </c>
      <c r="EU146" s="89">
        <f>COUNTIF(C146:EL146,"5.m")</f>
        <v>0</v>
      </c>
    </row>
    <row r="147" spans="1:151" ht="19.95" customHeight="1" x14ac:dyDescent="0.3">
      <c r="A147" s="73"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7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9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9"/>
      <c r="DO147" s="33"/>
      <c r="DP147" s="34"/>
      <c r="DQ147" s="34"/>
      <c r="DR147" s="38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9"/>
      <c r="EE147" s="33"/>
      <c r="EF147" s="34"/>
      <c r="EG147" s="34"/>
      <c r="EH147" s="35"/>
      <c r="EI147" s="33"/>
      <c r="EJ147" s="34"/>
      <c r="EK147" s="34"/>
      <c r="EL147" s="37"/>
      <c r="EM147" s="88">
        <f>SUM(C147+G147+K147+O147+S147+W147+AA147+AE147+AI147+AM147+AQ147+AU147+AY147+BC147+BG147+BK147+BO147+BS147+BW147+CA147+CE147+CI147+CM147+CQ147+CU147+CY147+DC147+DG147+DK147+DO147+DS147+DW147+EA147+EE147+EI147)</f>
        <v>0</v>
      </c>
      <c r="EN147" s="60">
        <f>(D147+H147+L147+P147+T147+X147+AB147+AF147+AJ147+AN147+AR147+AV147+AZ147+BD147+BH147+BL147+BP147+BT147+BX147+CB147+CF147+CJ147+CN147+CR147+CV147+CZ147+DD147+DH147+DL147+DP147+DT147+DX147+EB147+EF147+EJ147)</f>
        <v>0</v>
      </c>
      <c r="EO147" s="61" t="e">
        <f>(EM147/(EN147+EM147)*100)</f>
        <v>#DIV/0!</v>
      </c>
      <c r="EP147" s="62">
        <f>(F147+J147+N147+R147+V147+Z147+AD147+AH147+AL147+AP147+AT147+AX147+BB147+BF147+BJ147+BN147+BR147+BV147+BZ147+CD147+CH147+CL147+CP147+CT147+CX147+DB147+DF147+DJ147+DN147+DR147+DV147+DZ147+ED147+EH147+EL147)</f>
        <v>0</v>
      </c>
      <c r="EQ147" s="63">
        <f>COUNTIF(C147:EL147,"1.m")</f>
        <v>0</v>
      </c>
      <c r="ER147" s="63">
        <f>COUNTIF(C147:EL147,"2.m")</f>
        <v>0</v>
      </c>
      <c r="ES147" s="63">
        <f>COUNTIF(C147:EL147,"3.m")</f>
        <v>0</v>
      </c>
      <c r="ET147" s="64">
        <f>COUNTIF(C147:EL147,"4.m")</f>
        <v>0</v>
      </c>
      <c r="EU147" s="89">
        <f>COUNTIF(C147:EL147,"5.m")</f>
        <v>0</v>
      </c>
    </row>
    <row r="148" spans="1:151" ht="19.95" customHeight="1" x14ac:dyDescent="0.3">
      <c r="A148" s="73"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9"/>
      <c r="CI148" s="33"/>
      <c r="CJ148" s="34"/>
      <c r="CK148" s="34"/>
      <c r="CL148" s="35"/>
      <c r="CM148" s="36"/>
      <c r="CN148" s="34"/>
      <c r="CO148" s="34"/>
      <c r="CP148" s="37"/>
      <c r="CQ148" s="33"/>
      <c r="CR148" s="34"/>
      <c r="CS148" s="34"/>
      <c r="CT148" s="35"/>
      <c r="CU148" s="36"/>
      <c r="CV148" s="34"/>
      <c r="CW148" s="34"/>
      <c r="CX148" s="37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7"/>
      <c r="DO148" s="33"/>
      <c r="DP148" s="34"/>
      <c r="DQ148" s="34"/>
      <c r="DR148" s="35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7"/>
      <c r="EE148" s="33"/>
      <c r="EF148" s="34"/>
      <c r="EG148" s="34"/>
      <c r="EH148" s="35"/>
      <c r="EI148" s="33"/>
      <c r="EJ148" s="34"/>
      <c r="EK148" s="34"/>
      <c r="EL148" s="37"/>
      <c r="EM148" s="88">
        <f>SUM(C148+G148+K148+O148+S148+W148+AA148+AE148+AI148+AM148+AQ148+AU148+AY148+BC148+BG148+BK148+BO148+BS148+BW148+CA148+CE148+CI148+CM148+CQ148+CU148+CY148+DC148+DG148+DK148+DO148+DS148+DW148+EA148+EE148+EI148)</f>
        <v>0</v>
      </c>
      <c r="EN148" s="60">
        <f>(D148+H148+L148+P148+T148+X148+AB148+AF148+AJ148+AN148+AR148+AV148+AZ148+BD148+BH148+BL148+BP148+BT148+BX148+CB148+CF148+CJ148+CN148+CR148+CV148+CZ148+DD148+DH148+DL148+DP148+DT148+DX148+EB148+EF148+EJ148)</f>
        <v>0</v>
      </c>
      <c r="EO148" s="61" t="e">
        <f>(EM148/(EN148+EM148)*100)</f>
        <v>#DIV/0!</v>
      </c>
      <c r="EP148" s="62">
        <f>(F148+J148+N148+R148+V148+Z148+AD148+AH148+AL148+AP148+AT148+AX148+BB148+BF148+BJ148+BN148+BR148+BV148+BZ148+CD148+CH148+CL148+CP148+CT148+CX148+DB148+DF148+DJ148+DN148+DR148+DV148+DZ148+ED148+EH148+EL148)</f>
        <v>0</v>
      </c>
      <c r="EQ148" s="63">
        <f>COUNTIF(C148:EL148,"1.m")</f>
        <v>0</v>
      </c>
      <c r="ER148" s="63">
        <f>COUNTIF(C148:EL148,"2.m")</f>
        <v>0</v>
      </c>
      <c r="ES148" s="63">
        <f>COUNTIF(C148:EL148,"3.m")</f>
        <v>0</v>
      </c>
      <c r="ET148" s="64">
        <f>COUNTIF(C148:EL148,"4.m")</f>
        <v>0</v>
      </c>
      <c r="EU148" s="89">
        <f>COUNTIF(C148:EL148,"5.m")</f>
        <v>0</v>
      </c>
    </row>
    <row r="149" spans="1:151" ht="19.95" customHeight="1" x14ac:dyDescent="0.3">
      <c r="A149" s="73"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9"/>
      <c r="BK149" s="33"/>
      <c r="BL149" s="34"/>
      <c r="BM149" s="34"/>
      <c r="BN149" s="38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8"/>
      <c r="CM149" s="36"/>
      <c r="CN149" s="34"/>
      <c r="CO149" s="34"/>
      <c r="CP149" s="39"/>
      <c r="CQ149" s="33"/>
      <c r="CR149" s="34"/>
      <c r="CS149" s="34"/>
      <c r="CT149" s="38"/>
      <c r="CU149" s="36"/>
      <c r="CV149" s="34"/>
      <c r="CW149" s="34"/>
      <c r="CX149" s="39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9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37"/>
      <c r="EM149" s="88">
        <f>SUM(C149+G149+K149+O149+S149+W149+AA149+AE149+AI149+AM149+AQ149+AU149+AY149+BC149+BG149+BK149+BO149+BS149+BW149+CA149+CE149+CI149+CM149+CQ149+CU149+CY149+DC149+DG149+DK149+DO149+DS149+DW149+EA149+EE149+EI149)</f>
        <v>0</v>
      </c>
      <c r="EN149" s="60">
        <f>(D149+H149+L149+P149+T149+X149+AB149+AF149+AJ149+AN149+AR149+AV149+AZ149+BD149+BH149+BL149+BP149+BT149+BX149+CB149+CF149+CJ149+CN149+CR149+CV149+CZ149+DD149+DH149+DL149+DP149+DT149+DX149+EB149+EF149+EJ149)</f>
        <v>0</v>
      </c>
      <c r="EO149" s="61" t="e">
        <f>(EM149/(EN149+EM149)*100)</f>
        <v>#DIV/0!</v>
      </c>
      <c r="EP149" s="62">
        <f>(F149+J149+N149+R149+V149+Z149+AD149+AH149+AL149+AP149+AT149+AX149+BB149+BF149+BJ149+BN149+BR149+BV149+BZ149+CD149+CH149+CL149+CP149+CT149+CX149+DB149+DF149+DJ149+DN149+DR149+DV149+DZ149+ED149+EH149+EL149)</f>
        <v>0</v>
      </c>
      <c r="EQ149" s="63">
        <f>COUNTIF(C149:EL149,"1.m")</f>
        <v>0</v>
      </c>
      <c r="ER149" s="63">
        <f>COUNTIF(C149:EL149,"2.m")</f>
        <v>0</v>
      </c>
      <c r="ES149" s="63">
        <f>COUNTIF(C149:EL149,"3.m")</f>
        <v>0</v>
      </c>
      <c r="ET149" s="64">
        <f>COUNTIF(C149:EL149,"4.m")</f>
        <v>0</v>
      </c>
      <c r="EU149" s="89">
        <f>COUNTIF(C149:EL149,"5.m")</f>
        <v>0</v>
      </c>
    </row>
    <row r="150" spans="1:151" ht="19.95" customHeight="1" x14ac:dyDescent="0.3">
      <c r="A150" s="73"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7"/>
      <c r="BK150" s="33"/>
      <c r="BL150" s="34"/>
      <c r="BM150" s="34"/>
      <c r="BN150" s="35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7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37"/>
      <c r="EM150" s="88">
        <f>SUM(C150+G150+K150+O150+S150+W150+AA150+AE150+AI150+AM150+AQ150+AU150+AY150+BC150+BG150+BK150+BO150+BS150+BW150+CA150+CE150+CI150+CM150+CQ150+CU150+CY150+DC150+DG150+DK150+DO150+DS150+DW150+EA150+EE150+EI150)</f>
        <v>0</v>
      </c>
      <c r="EN150" s="60">
        <f>(D150+H150+L150+P150+T150+X150+AB150+AF150+AJ150+AN150+AR150+AV150+AZ150+BD150+BH150+BL150+BP150+BT150+BX150+CB150+CF150+CJ150+CN150+CR150+CV150+CZ150+DD150+DH150+DL150+DP150+DT150+DX150+EB150+EF150+EJ150)</f>
        <v>0</v>
      </c>
      <c r="EO150" s="61" t="e">
        <f>(EM150/(EN150+EM150)*100)</f>
        <v>#DIV/0!</v>
      </c>
      <c r="EP150" s="62">
        <f>(F150+J150+N150+R150+V150+Z150+AD150+AH150+AL150+AP150+AT150+AX150+BB150+BF150+BJ150+BN150+BR150+BV150+BZ150+CD150+CH150+CL150+CP150+CT150+CX150+DB150+DF150+DJ150+DN150+DR150+DV150+DZ150+ED150+EH150+EL150)</f>
        <v>0</v>
      </c>
      <c r="EQ150" s="63">
        <f>COUNTIF(C150:EL150,"1.m")</f>
        <v>0</v>
      </c>
      <c r="ER150" s="63">
        <f>COUNTIF(C150:EL150,"2.m")</f>
        <v>0</v>
      </c>
      <c r="ES150" s="63">
        <f>COUNTIF(C150:EL150,"3.m")</f>
        <v>0</v>
      </c>
      <c r="ET150" s="64">
        <f>COUNTIF(C150:EL150,"4.m")</f>
        <v>0</v>
      </c>
      <c r="EU150" s="89">
        <f>COUNTIF(C150:EL150,"5.m")</f>
        <v>0</v>
      </c>
    </row>
    <row r="151" spans="1:151" ht="19.95" customHeight="1" x14ac:dyDescent="0.3">
      <c r="A151" s="73">
        <v>147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5"/>
      <c r="CM151" s="36"/>
      <c r="CN151" s="34"/>
      <c r="CO151" s="34"/>
      <c r="CP151" s="37"/>
      <c r="CQ151" s="33"/>
      <c r="CR151" s="34"/>
      <c r="CS151" s="34"/>
      <c r="CT151" s="35"/>
      <c r="CU151" s="36"/>
      <c r="CV151" s="34"/>
      <c r="CW151" s="34"/>
      <c r="CX151" s="37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37"/>
      <c r="EM151" s="88">
        <f>SUM(C151+G151+K151+O151+S151+W151+AA151+AE151+AI151+AM151+AQ151+AU151+AY151+BC151+BG151+BK151+BO151+BS151+BW151+CA151+CE151+CI151+CM151+CQ151+CU151+CY151+DC151+DG151+DK151+DO151+DS151+DW151+EA151+EE151+EI151)</f>
        <v>0</v>
      </c>
      <c r="EN151" s="60">
        <f>(D151+H151+L151+P151+T151+X151+AB151+AF151+AJ151+AN151+AR151+AV151+AZ151+BD151+BH151+BL151+BP151+BT151+BX151+CB151+CF151+CJ151+CN151+CR151+CV151+CZ151+DD151+DH151+DL151+DP151+DT151+DX151+EB151+EF151+EJ151)</f>
        <v>0</v>
      </c>
      <c r="EO151" s="61" t="e">
        <f>(EM151/(EN151+EM151)*100)</f>
        <v>#DIV/0!</v>
      </c>
      <c r="EP151" s="62">
        <f>(F151+J151+N151+R151+V151+Z151+AD151+AH151+AL151+AP151+AT151+AX151+BB151+BF151+BJ151+BN151+BR151+BV151+BZ151+CD151+CH151+CL151+CP151+CT151+CX151+DB151+DF151+DJ151+DN151+DR151+DV151+DZ151+ED151+EH151+EL151)</f>
        <v>0</v>
      </c>
      <c r="EQ151" s="63">
        <f>COUNTIF(C151:EL151,"1.m")</f>
        <v>0</v>
      </c>
      <c r="ER151" s="63">
        <f>COUNTIF(C151:EL151,"2.m")</f>
        <v>0</v>
      </c>
      <c r="ES151" s="63">
        <f>COUNTIF(C151:EL151,"3.m")</f>
        <v>0</v>
      </c>
      <c r="ET151" s="64">
        <f>COUNTIF(C151:EL151,"4.m")</f>
        <v>0</v>
      </c>
      <c r="EU151" s="89">
        <f>COUNTIF(C151:EL151,"5.m")</f>
        <v>0</v>
      </c>
    </row>
    <row r="152" spans="1:151" ht="19.95" customHeight="1" x14ac:dyDescent="0.3">
      <c r="A152" s="73">
        <v>148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8"/>
      <c r="CM152" s="36"/>
      <c r="CN152" s="34"/>
      <c r="CO152" s="34"/>
      <c r="CP152" s="39"/>
      <c r="CQ152" s="33"/>
      <c r="CR152" s="34"/>
      <c r="CS152" s="34"/>
      <c r="CT152" s="38"/>
      <c r="CU152" s="36"/>
      <c r="CV152" s="34"/>
      <c r="CW152" s="34"/>
      <c r="CX152" s="39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9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9"/>
      <c r="EE152" s="33"/>
      <c r="EF152" s="34"/>
      <c r="EG152" s="34"/>
      <c r="EH152" s="35"/>
      <c r="EI152" s="33"/>
      <c r="EJ152" s="34"/>
      <c r="EK152" s="34"/>
      <c r="EL152" s="37"/>
      <c r="EM152" s="88">
        <f>SUM(C152+G152+K152+O152+S152+W152+AA152+AE152+AI152+AM152+AQ152+AU152+AY152+BC152+BG152+BK152+BO152+BS152+BW152+CA152+CE152+CI152+CM152+CQ152+CU152+CY152+DC152+DG152+DK152+DO152+DS152+DW152+EA152+EE152+EI152)</f>
        <v>0</v>
      </c>
      <c r="EN152" s="60">
        <f>(D152+H152+L152+P152+T152+X152+AB152+AF152+AJ152+AN152+AR152+AV152+AZ152+BD152+BH152+BL152+BP152+BT152+BX152+CB152+CF152+CJ152+CN152+CR152+CV152+CZ152+DD152+DH152+DL152+DP152+DT152+DX152+EB152+EF152+EJ152)</f>
        <v>0</v>
      </c>
      <c r="EO152" s="61" t="e">
        <f>(EM152/(EN152+EM152)*100)</f>
        <v>#DIV/0!</v>
      </c>
      <c r="EP152" s="62">
        <f>(F152+J152+N152+R152+V152+Z152+AD152+AH152+AL152+AP152+AT152+AX152+BB152+BF152+BJ152+BN152+BR152+BV152+BZ152+CD152+CH152+CL152+CP152+CT152+CX152+DB152+DF152+DJ152+DN152+DR152+DV152+DZ152+ED152+EH152+EL152)</f>
        <v>0</v>
      </c>
      <c r="EQ152" s="63">
        <f>COUNTIF(C152:EL152,"1.m")</f>
        <v>0</v>
      </c>
      <c r="ER152" s="63">
        <f>COUNTIF(C152:EL152,"2.m")</f>
        <v>0</v>
      </c>
      <c r="ES152" s="63">
        <f>COUNTIF(C152:EL152,"3.m")</f>
        <v>0</v>
      </c>
      <c r="ET152" s="64">
        <f>COUNTIF(C152:EL152,"4.m")</f>
        <v>0</v>
      </c>
      <c r="EU152" s="89">
        <f>COUNTIF(C152:EL152,"5.m")</f>
        <v>0</v>
      </c>
    </row>
    <row r="153" spans="1:151" ht="19.95" customHeight="1" x14ac:dyDescent="0.3">
      <c r="A153" s="73">
        <v>149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5"/>
      <c r="CM153" s="36"/>
      <c r="CN153" s="34"/>
      <c r="CO153" s="34"/>
      <c r="CP153" s="37"/>
      <c r="CQ153" s="33"/>
      <c r="CR153" s="34"/>
      <c r="CS153" s="34"/>
      <c r="CT153" s="35"/>
      <c r="CU153" s="36"/>
      <c r="CV153" s="34"/>
      <c r="CW153" s="34"/>
      <c r="CX153" s="37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7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7"/>
      <c r="EE153" s="33"/>
      <c r="EF153" s="34"/>
      <c r="EG153" s="34"/>
      <c r="EH153" s="35"/>
      <c r="EI153" s="33"/>
      <c r="EJ153" s="34"/>
      <c r="EK153" s="34"/>
      <c r="EL153" s="37"/>
      <c r="EM153" s="88">
        <f>SUM(C153+G153+K153+O153+S153+W153+AA153+AE153+AI153+AM153+AQ153+AU153+AY153+BC153+BG153+BK153+BO153+BS153+BW153+CA153+CE153+CI153+CM153+CQ153+CU153+CY153+DC153+DG153+DK153+DO153+DS153+DW153+EA153+EE153+EI153)</f>
        <v>0</v>
      </c>
      <c r="EN153" s="60">
        <f>(D153+H153+L153+P153+T153+X153+AB153+AF153+AJ153+AN153+AR153+AV153+AZ153+BD153+BH153+BL153+BP153+BT153+BX153+CB153+CF153+CJ153+CN153+CR153+CV153+CZ153+DD153+DH153+DL153+DP153+DT153+DX153+EB153+EF153+EJ153)</f>
        <v>0</v>
      </c>
      <c r="EO153" s="61" t="e">
        <f>(EM153/(EN153+EM153)*100)</f>
        <v>#DIV/0!</v>
      </c>
      <c r="EP153" s="62">
        <f>(F153+J153+N153+R153+V153+Z153+AD153+AH153+AL153+AP153+AT153+AX153+BB153+BF153+BJ153+BN153+BR153+BV153+BZ153+CD153+CH153+CL153+CP153+CT153+CX153+DB153+DF153+DJ153+DN153+DR153+DV153+DZ153+ED153+EH153+EL153)</f>
        <v>0</v>
      </c>
      <c r="EQ153" s="63">
        <f>COUNTIF(C153:EL153,"1.m")</f>
        <v>0</v>
      </c>
      <c r="ER153" s="63">
        <f>COUNTIF(C153:EL153,"2.m")</f>
        <v>0</v>
      </c>
      <c r="ES153" s="63">
        <f>COUNTIF(C153:EL153,"3.m")</f>
        <v>0</v>
      </c>
      <c r="ET153" s="64">
        <f>COUNTIF(C153:EL153,"4.m")</f>
        <v>0</v>
      </c>
      <c r="EU153" s="89">
        <v>0</v>
      </c>
    </row>
    <row r="154" spans="1:151" ht="19.95" customHeight="1" x14ac:dyDescent="0.3">
      <c r="A154" s="73">
        <v>150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37"/>
      <c r="EM154" s="88">
        <f>SUM(C154+G154+K154+O154+S154+W154+AA154+AE154+AI154+AM154+AQ154+AU154+AY154+BC154+BG154+BK154+BO154+BS154+BW154+CA154+CE154+CI154+CM154+CQ154+CU154+CY154+DC154+DG154+DK154+DO154+DS154+DW154+EA154+EE154+EI154)</f>
        <v>0</v>
      </c>
      <c r="EN154" s="60">
        <f>(D154+H154+L154+P154+T154+X154+AB154+AF154+AJ154+AN154+AR154+AV154+AZ154+BD154+BH154+BL154+BP154+BT154+BX154+CB154+CF154+CJ154+CN154+CR154+CV154+CZ154+DD154+DH154+DL154+DP154+DT154+DX154+EB154+EF154+EJ154)</f>
        <v>0</v>
      </c>
      <c r="EO154" s="61" t="e">
        <f>(EM154/(EN154+EM154)*100)</f>
        <v>#DIV/0!</v>
      </c>
      <c r="EP154" s="62">
        <f>(F154+J154+N154+R154+V154+Z154+AD154+AH154+AL154+AP154+AT154+AX154+BB154+BF154+BJ154+BN154+BR154+BV154+BZ154+CD154+CH154+CL154+CP154+CT154+CX154+DB154+DF154+DJ154+DN154+DR154+DV154+DZ154+ED154+EH154+EL154)</f>
        <v>0</v>
      </c>
      <c r="EQ154" s="63">
        <f>COUNTIF(C154:EL154,"1.m")</f>
        <v>0</v>
      </c>
      <c r="ER154" s="63">
        <f>COUNTIF(C154:EL154,"2.m")</f>
        <v>0</v>
      </c>
      <c r="ES154" s="63">
        <f>COUNTIF(C154:EL154,"3.m")</f>
        <v>0</v>
      </c>
      <c r="ET154" s="64">
        <f>COUNTIF(C154:EL154,"4.m")</f>
        <v>0</v>
      </c>
      <c r="EU154" s="89">
        <f>COUNTIF(C154:EL154,"5.m")</f>
        <v>0</v>
      </c>
    </row>
    <row r="155" spans="1:151" ht="19.95" customHeight="1" x14ac:dyDescent="0.3">
      <c r="A155" s="73">
        <v>151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9"/>
      <c r="BK155" s="33"/>
      <c r="BL155" s="34"/>
      <c r="BM155" s="34"/>
      <c r="BN155" s="38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8"/>
      <c r="CM155" s="36"/>
      <c r="CN155" s="34"/>
      <c r="CO155" s="34"/>
      <c r="CP155" s="39"/>
      <c r="CQ155" s="33"/>
      <c r="CR155" s="34"/>
      <c r="CS155" s="34"/>
      <c r="CT155" s="38"/>
      <c r="CU155" s="36"/>
      <c r="CV155" s="34"/>
      <c r="CW155" s="34"/>
      <c r="CX155" s="39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9"/>
      <c r="DO155" s="33"/>
      <c r="DP155" s="34"/>
      <c r="DQ155" s="34"/>
      <c r="DR155" s="38"/>
      <c r="DS155" s="36"/>
      <c r="DT155" s="34"/>
      <c r="DU155" s="34"/>
      <c r="DV155" s="39"/>
      <c r="DW155" s="33"/>
      <c r="DX155" s="34"/>
      <c r="DY155" s="34"/>
      <c r="DZ155" s="38"/>
      <c r="EA155" s="36"/>
      <c r="EB155" s="34"/>
      <c r="EC155" s="34"/>
      <c r="ED155" s="39"/>
      <c r="EE155" s="33"/>
      <c r="EF155" s="34"/>
      <c r="EG155" s="34"/>
      <c r="EH155" s="38"/>
      <c r="EI155" s="33"/>
      <c r="EJ155" s="34"/>
      <c r="EK155" s="34"/>
      <c r="EL155" s="37"/>
      <c r="EM155" s="88">
        <f>SUM(C155+G155+K155+O155+S155+W155+AA155+AE155+AI155+AM155+AQ155+AU155+AY155+BC155+BG155+BK155+BO155+BS155+BW155+CA155+CE155+CI155+CM155+CQ155+CU155+CY155+DC155+DG155+DK155+DO155+DS155+DW155+EA155+EE155+EI155)</f>
        <v>0</v>
      </c>
      <c r="EN155" s="60">
        <f>(D155+H155+L155+P155+T155+X155+AB155+AF155+AJ155+AN155+AR155+AV155+AZ155+BD155+BH155+BL155+BP155+BT155+BX155+CB155+CF155+CJ155+CN155+CR155+CV155+CZ155+DD155+DH155+DL155+DP155+DT155+DX155+EB155+EF155+EJ155)</f>
        <v>0</v>
      </c>
      <c r="EO155" s="61" t="e">
        <f>(EM155/(EN155+EM155)*100)</f>
        <v>#DIV/0!</v>
      </c>
      <c r="EP155" s="62">
        <f>(F155+J155+N155+R155+V155+Z155+AD155+AH155+AL155+AP155+AT155+AX155+BB155+BF155+BJ155+BN155+BR155+BV155+BZ155+CD155+CH155+CL155+CP155+CT155+CX155+DB155+DF155+DJ155+DN155+DR155+DV155+DZ155+ED155+EH155+EL155)</f>
        <v>0</v>
      </c>
      <c r="EQ155" s="63">
        <f>COUNTIF(C155:EL155,"1.m")</f>
        <v>0</v>
      </c>
      <c r="ER155" s="63">
        <f>COUNTIF(C155:EL155,"2.m")</f>
        <v>0</v>
      </c>
      <c r="ES155" s="63">
        <f>COUNTIF(C155:EL155,"3.m")</f>
        <v>0</v>
      </c>
      <c r="ET155" s="64">
        <f>COUNTIF(C155:EL155,"4.m")</f>
        <v>0</v>
      </c>
      <c r="EU155" s="89">
        <f>COUNTIF(C155:EL155,"5.m")</f>
        <v>0</v>
      </c>
    </row>
    <row r="156" spans="1:151" ht="19.95" customHeight="1" x14ac:dyDescent="0.3">
      <c r="A156" s="73">
        <v>152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37"/>
      <c r="EM156" s="88">
        <f>SUM(C156+G156+K156+O156+S156+W156+AA156+AE156+AI156+AM156+AQ156+AU156+AY156+BC156+BG156+BK156+BO156+BS156+BW156+CA156+CE156+CI156+CM156+CQ156+CU156+CY156+DC156+DG156+DK156+DO156+DS156+DW156+EA156+EE156+EI156)</f>
        <v>0</v>
      </c>
      <c r="EN156" s="60">
        <f>(D156+H156+L156+P156+T156+X156+AB156+AF156+AJ156+AN156+AR156+AV156+AZ156+BD156+BH156+BL156+BP156+BT156+BX156+CB156+CF156+CJ156+CN156+CR156+CV156+CZ156+DD156+DH156+DL156+DP156+DT156+DX156+EB156+EF156+EJ156)</f>
        <v>0</v>
      </c>
      <c r="EO156" s="61" t="e">
        <f>(EM156/(EN156+EM156)*100)</f>
        <v>#DIV/0!</v>
      </c>
      <c r="EP156" s="62">
        <f>(F156+J156+N156+R156+V156+Z156+AD156+AH156+AL156+AP156+AT156+AX156+BB156+BF156+BJ156+BN156+BR156+BV156+BZ156+CD156+CH156+CL156+CP156+CT156+CX156+DB156+DF156+DJ156+DN156+DR156+DV156+DZ156+ED156+EH156+EL156)</f>
        <v>0</v>
      </c>
      <c r="EQ156" s="63">
        <f>COUNTIF(C156:EL156,"1.m")</f>
        <v>0</v>
      </c>
      <c r="ER156" s="63">
        <f>COUNTIF(C156:EL156,"2.m")</f>
        <v>0</v>
      </c>
      <c r="ES156" s="63">
        <f>COUNTIF(C156:EL156,"3.m")</f>
        <v>0</v>
      </c>
      <c r="ET156" s="64">
        <f>COUNTIF(C156:EL156,"4.m")</f>
        <v>0</v>
      </c>
      <c r="EU156" s="89">
        <f>COUNTIF(C156:EL156,"5.m")</f>
        <v>0</v>
      </c>
    </row>
    <row r="157" spans="1:151" ht="19.95" customHeight="1" x14ac:dyDescent="0.3">
      <c r="A157" s="73">
        <v>153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37"/>
      <c r="EM157" s="88">
        <f>SUM(C157+G157+K157+O157+S157+W157+AA157+AE157+AI157+AM157+AQ157+AU157+AY157+BC157+BG157+BK157+BO157+BS157+BW157+CA157+CE157+CI157+CM157+CQ157+CU157+CY157+DC157+DG157+DK157+DO157+DS157+DW157+EA157+EE157+EI157)</f>
        <v>0</v>
      </c>
      <c r="EN157" s="60">
        <f>(D157+H157+L157+P157+T157+X157+AB157+AF157+AJ157+AN157+AR157+AV157+AZ157+BD157+BH157+BL157+BP157+BT157+BX157+CB157+CF157+CJ157+CN157+CR157+CV157+CZ157+DD157+DH157+DL157+DP157+DT157+DX157+EB157+EF157+EJ157)</f>
        <v>0</v>
      </c>
      <c r="EO157" s="61" t="e">
        <f>(EM157/(EN157+EM157)*100)</f>
        <v>#DIV/0!</v>
      </c>
      <c r="EP157" s="62">
        <f>(F157+J157+N157+R157+V157+Z157+AD157+AH157+AL157+AP157+AT157+AX157+BB157+BF157+BJ157+BN157+BR157+BV157+BZ157+CD157+CH157+CL157+CP157+CT157+CX157+DB157+DF157+DJ157+DN157+DR157+DV157+DZ157+ED157+EH157+EL157)</f>
        <v>0</v>
      </c>
      <c r="EQ157" s="63">
        <f>COUNTIF(C157:EL157,"1.m")</f>
        <v>0</v>
      </c>
      <c r="ER157" s="63">
        <f>COUNTIF(C157:EL157,"2.m")</f>
        <v>0</v>
      </c>
      <c r="ES157" s="63">
        <f>COUNTIF(C157:EL157,"3.m")</f>
        <v>0</v>
      </c>
      <c r="ET157" s="64">
        <f>COUNTIF(C157:EL157,"4.m")</f>
        <v>0</v>
      </c>
      <c r="EU157" s="89">
        <f>COUNTIF(C157:EL157,"5.m")</f>
        <v>0</v>
      </c>
    </row>
    <row r="158" spans="1:151" ht="19.95" customHeight="1" x14ac:dyDescent="0.3">
      <c r="A158" s="73">
        <v>154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37"/>
      <c r="EM158" s="88">
        <f>SUM(C158+G158+K158+O158+S158+W158+AA158+AE158+AI158+AM158+AQ158+AU158+AY158+BC158+BG158+BK158+BO158+BS158+BW158+CA158+CE158+CI158+CM158+CQ158+CU158+CY158+DC158+DG158+DK158+DO158+DS158+DW158+EA158+EE158+EI158)</f>
        <v>0</v>
      </c>
      <c r="EN158" s="60">
        <f>(D158+H158+L158+P158+T158+X158+AB158+AF158+AJ158+AN158+AR158+AV158+AZ158+BD158+BH158+BL158+BP158+BT158+BX158+CB158+CF158+CJ158+CN158+CR158+CV158+CZ158+DD158+DH158+DL158+DP158+DT158+DX158+EB158+EF158+EJ158)</f>
        <v>0</v>
      </c>
      <c r="EO158" s="61" t="e">
        <f>(EM158/(EN158+EM158)*100)</f>
        <v>#DIV/0!</v>
      </c>
      <c r="EP158" s="62">
        <f>(F158+J158+N158+R158+V158+Z158+AD158+AH158+AL158+AP158+AT158+AX158+BB158+BF158+BJ158+BN158+BR158+BV158+BZ158+CD158+CH158+CL158+CP158+CT158+CX158+DB158+DF158+DJ158+DN158+DR158+DV158+DZ158+ED158+EH158+EL158)</f>
        <v>0</v>
      </c>
      <c r="EQ158" s="63">
        <f>COUNTIF(C158:EL158,"1.m")</f>
        <v>0</v>
      </c>
      <c r="ER158" s="63">
        <f>COUNTIF(C158:EL158,"2.m")</f>
        <v>0</v>
      </c>
      <c r="ES158" s="63">
        <f>COUNTIF(C158:EL158,"3.m")</f>
        <v>0</v>
      </c>
      <c r="ET158" s="64">
        <f>COUNTIF(C158:EL158,"4.m")</f>
        <v>0</v>
      </c>
      <c r="EU158" s="89">
        <f>COUNTIF(C158:EL158,"5.m")</f>
        <v>0</v>
      </c>
    </row>
    <row r="159" spans="1:151" ht="19.95" customHeight="1" x14ac:dyDescent="0.3">
      <c r="A159" s="73">
        <v>155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37"/>
      <c r="EM159" s="88">
        <f>SUM(C159+G159+K159+O159+S159+W159+AA159+AE159+AI159+AM159+AQ159+AU159+AY159+BC159+BG159+BK159+BO159+BS159+BW159+CA159+CE159+CI159+CM159+CQ159+CU159+CY159+DC159+DG159+DK159+DO159+DS159+DW159+EA159+EE159+EI159)</f>
        <v>0</v>
      </c>
      <c r="EN159" s="60">
        <f>(D159+H159+L159+P159+T159+X159+AB159+AF159+AJ159+AN159+AR159+AV159+AZ159+BD159+BH159+BL159+BP159+BT159+BX159+CB159+CF159+CJ159+CN159+CR159+CV159+CZ159+DD159+DH159+DL159+DP159+DT159+DX159+EB159+EF159+EJ159)</f>
        <v>0</v>
      </c>
      <c r="EO159" s="61" t="e">
        <f>(EM159/(EN159+EM159)*100)</f>
        <v>#DIV/0!</v>
      </c>
      <c r="EP159" s="62">
        <f>(F159+J159+N159+R159+V159+Z159+AD159+AH159+AL159+AP159+AT159+AX159+BB159+BF159+BJ159+BN159+BR159+BV159+BZ159+CD159+CH159+CL159+CP159+CT159+CX159+DB159+DF159+DJ159+DN159+DR159+DV159+DZ159+ED159+EH159+EL159)</f>
        <v>0</v>
      </c>
      <c r="EQ159" s="63">
        <f>COUNTIF(C159:EL159,"1.m")</f>
        <v>0</v>
      </c>
      <c r="ER159" s="63">
        <f>COUNTIF(C159:EL159,"2.m")</f>
        <v>0</v>
      </c>
      <c r="ES159" s="63">
        <f>COUNTIF(C159:EL159,"3.m")</f>
        <v>0</v>
      </c>
      <c r="ET159" s="64">
        <f>COUNTIF(C159:EL159,"4.m")</f>
        <v>0</v>
      </c>
      <c r="EU159" s="89">
        <f>COUNTIF(C159:EL159,"5.m")</f>
        <v>0</v>
      </c>
    </row>
    <row r="160" spans="1:151" ht="19.95" customHeight="1" x14ac:dyDescent="0.3">
      <c r="A160" s="73">
        <v>156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37"/>
      <c r="EM160" s="88">
        <f>SUM(C160+G160+K160+O160+S160+W160+AA160+AE160+AI160+AM160+AQ160+AU160+AY160+BC160+BG160+BK160+BO160+BS160+BW160+CA160+CE160+CI160+CM160+CQ160+CU160+CY160+DC160+DG160+DK160+DO160+DS160+DW160+EA160+EE160+EI160)</f>
        <v>0</v>
      </c>
      <c r="EN160" s="60">
        <f>(D160+H160+L160+P160+T160+X160+AB160+AF160+AJ160+AN160+AR160+AV160+AZ160+BD160+BH160+BL160+BP160+BT160+BX160+CB160+CF160+CJ160+CN160+CR160+CV160+CZ160+DD160+DH160+DL160+DP160+DT160+DX160+EB160+EF160+EJ160)</f>
        <v>0</v>
      </c>
      <c r="EO160" s="61" t="e">
        <f>(EM160/(EN160+EM160)*100)</f>
        <v>#DIV/0!</v>
      </c>
      <c r="EP160" s="62">
        <f>(F160+J160+N160+R160+V160+Z160+AD160+AH160+AL160+AP160+AT160+AX160+BB160+BF160+BJ160+BN160+BR160+BV160+BZ160+CD160+CH160+CL160+CP160+CT160+CX160+DB160+DF160+DJ160+DN160+DR160+DV160+DZ160+ED160+EH160+EL160)</f>
        <v>0</v>
      </c>
      <c r="EQ160" s="63">
        <f>COUNTIF(C160:EL160,"1.m")</f>
        <v>0</v>
      </c>
      <c r="ER160" s="63">
        <f>COUNTIF(C160:EL160,"2.m")</f>
        <v>0</v>
      </c>
      <c r="ES160" s="63">
        <f>COUNTIF(C160:EL160,"3.m")</f>
        <v>0</v>
      </c>
      <c r="ET160" s="64">
        <f>COUNTIF(C160:EL160,"4.m")</f>
        <v>0</v>
      </c>
      <c r="EU160" s="89">
        <f>COUNTIF(C160:EL160,"5.m")</f>
        <v>0</v>
      </c>
    </row>
    <row r="161" spans="1:151" ht="19.95" customHeight="1" x14ac:dyDescent="0.3">
      <c r="A161" s="73">
        <v>157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37"/>
      <c r="EM161" s="88">
        <f>SUM(C161+G161+K161+O161+S161+W161+AA161+AE161+AI161+AM161+AQ161+AU161+AY161+BC161+BG161+BK161+BO161+BS161+BW161+CA161+CE161+CI161+CM161+CQ161+CU161+CY161+DC161+DG161+DK161+DO161+DS161+DW161+EA161+EE161+EI161)</f>
        <v>0</v>
      </c>
      <c r="EN161" s="60">
        <f>(D161+H161+L161+P161+T161+X161+AB161+AF161+AJ161+AN161+AR161+AV161+AZ161+BD161+BH161+BL161+BP161+BT161+BX161+CB161+CF161+CJ161+CN161+CR161+CV161+CZ161+DD161+DH161+DL161+DP161+DT161+DX161+EB161+EF161+EJ161)</f>
        <v>0</v>
      </c>
      <c r="EO161" s="61" t="e">
        <f>(EM161/(EN161+EM161)*100)</f>
        <v>#DIV/0!</v>
      </c>
      <c r="EP161" s="62">
        <f>(F161+J161+N161+R161+V161+Z161+AD161+AH161+AL161+AP161+AT161+AX161+BB161+BF161+BJ161+BN161+BR161+BV161+BZ161+CD161+CH161+CL161+CP161+CT161+CX161+DB161+DF161+DJ161+DN161+DR161+DV161+DZ161+ED161+EH161+EL161)</f>
        <v>0</v>
      </c>
      <c r="EQ161" s="63">
        <f>COUNTIF(C161:EL161,"1.m")</f>
        <v>0</v>
      </c>
      <c r="ER161" s="63">
        <f>COUNTIF(C161:EL161,"2.m")</f>
        <v>0</v>
      </c>
      <c r="ES161" s="63">
        <f>COUNTIF(C161:EL161,"3.m")</f>
        <v>0</v>
      </c>
      <c r="ET161" s="64">
        <f>COUNTIF(C161:EL161,"4.m")</f>
        <v>0</v>
      </c>
      <c r="EU161" s="89">
        <f>COUNTIF(C161:EL161,"5.m")</f>
        <v>0</v>
      </c>
    </row>
    <row r="162" spans="1:151" ht="19.95" customHeight="1" x14ac:dyDescent="0.3">
      <c r="A162" s="73">
        <v>158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5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37"/>
      <c r="EM162" s="88">
        <f>SUM(C162+G162+K162+O162+S162+W162+AA162+AE162+AI162+AM162+AQ162+AU162+AY162+BC162+BG162+BK162+BO162+BS162+BW162+CA162+CE162+CI162+CM162+CQ162+CU162+CY162+DC162+DG162+DK162+DO162+DS162+DW162+EA162+EE162+EI162)</f>
        <v>0</v>
      </c>
      <c r="EN162" s="60">
        <f>(D162+H162+L162+P162+T162+X162+AB162+AF162+AJ162+AN162+AR162+AV162+AZ162+BD162+BH162+BL162+BP162+BT162+BX162+CB162+CF162+CJ162+CN162+CR162+CV162+CZ162+DD162+DH162+DL162+DP162+DT162+DX162+EB162+EF162+EJ162)</f>
        <v>0</v>
      </c>
      <c r="EO162" s="61" t="e">
        <f>(EM162/(EN162+EM162)*100)</f>
        <v>#DIV/0!</v>
      </c>
      <c r="EP162" s="62">
        <f>(F162+J162+N162+R162+V162+Z162+AD162+AH162+AL162+AP162+AT162+AX162+BB162+BF162+BJ162+BN162+BR162+BV162+BZ162+CD162+CH162+CL162+CP162+CT162+CX162+DB162+DF162+DJ162+DN162+DR162+DV162+DZ162+ED162+EH162+EL162)</f>
        <v>0</v>
      </c>
      <c r="EQ162" s="63">
        <f>COUNTIF(C162:EL162,"1.m")</f>
        <v>0</v>
      </c>
      <c r="ER162" s="63">
        <f>COUNTIF(C162:EL162,"2.m")</f>
        <v>0</v>
      </c>
      <c r="ES162" s="63">
        <f>COUNTIF(C162:EL162,"3.m")</f>
        <v>0</v>
      </c>
      <c r="ET162" s="64">
        <f>COUNTIF(C162:EL162,"4.m")</f>
        <v>0</v>
      </c>
      <c r="EU162" s="89">
        <f>COUNTIF(C162:EL162,"5.m")</f>
        <v>0</v>
      </c>
    </row>
    <row r="163" spans="1:151" ht="19.95" customHeight="1" x14ac:dyDescent="0.3">
      <c r="A163" s="73">
        <v>159</v>
      </c>
      <c r="B163" s="76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37"/>
      <c r="EM163" s="88">
        <f>SUM(C163+G163+K163+O163+S163+W163+AA163+AE163+AI163+AM163+AQ163+AU163+AY163+BC163+BG163+BK163+BO163+BS163+BW163+CA163+CE163+CI163+CM163+CQ163+CU163+CY163+DC163+DG163+DK163+DO163+DS163+DW163+EA163+EE163+EI163)</f>
        <v>0</v>
      </c>
      <c r="EN163" s="60">
        <f>(D163+H163+L163+P163+T163+X163+AB163+AF163+AJ163+AN163+AR163+AV163+AZ163+BD163+BH163+BL163+BP163+BT163+BX163+CB163+CF163+CJ163+CN163+CR163+CV163+CZ163+DD163+DH163+DL163+DP163+DT163+DX163+EB163+EF163+EJ163)</f>
        <v>0</v>
      </c>
      <c r="EO163" s="61" t="e">
        <f>(EM163/(EN163+EM163)*100)</f>
        <v>#DIV/0!</v>
      </c>
      <c r="EP163" s="62">
        <f>(F163+J163+N163+R163+V163+Z163+AD163+AH163+AL163+AP163+AT163+AX163+BB163+BF163+BJ163+BN163+BR163+BV163+BZ163+CD163+CH163+CL163+CP163+CT163+CX163+DB163+DF163+DJ163+DN163+DR163+DV163+DZ163+ED163+EH163+EL163)</f>
        <v>0</v>
      </c>
      <c r="EQ163" s="63">
        <f>COUNTIF(C163:EL163,"1.m")</f>
        <v>0</v>
      </c>
      <c r="ER163" s="63">
        <f>COUNTIF(C163:EL163,"2.m")</f>
        <v>0</v>
      </c>
      <c r="ES163" s="63">
        <f>COUNTIF(C163:EL163,"3.m")</f>
        <v>0</v>
      </c>
      <c r="ET163" s="64">
        <f>COUNTIF(C163:EL163,"4.m")</f>
        <v>0</v>
      </c>
      <c r="EU163" s="89">
        <f>COUNTIF(C163:EL163,"5.m")</f>
        <v>0</v>
      </c>
    </row>
    <row r="164" spans="1:151" ht="19.95" customHeight="1" x14ac:dyDescent="0.3">
      <c r="A164" s="73">
        <v>160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37"/>
      <c r="EM164" s="88">
        <f>SUM(C164+G164+K164+O164+S164+W164+AA164+AE164+AI164+AM164+AQ164+AU164+AY164+BC164+BG164+BK164+BO164+BS164+BW164+CA164+CE164+CI164+CM164+CQ164+CU164+CY164+DC164+DG164+DK164+DO164+DS164+DW164+EA164+EE164+EI164)</f>
        <v>0</v>
      </c>
      <c r="EN164" s="60">
        <f>(D164+H164+L164+P164+T164+X164+AB164+AF164+AJ164+AN164+AR164+AV164+AZ164+BD164+BH164+BL164+BP164+BT164+BX164+CB164+CF164+CJ164+CN164+CR164+CV164+CZ164+DD164+DH164+DL164+DP164+DT164+DX164+EB164+EF164+EJ164)</f>
        <v>0</v>
      </c>
      <c r="EO164" s="61" t="e">
        <f>(EM164/(EN164+EM164)*100)</f>
        <v>#DIV/0!</v>
      </c>
      <c r="EP164" s="62">
        <f>(F164+J164+N164+R164+V164+Z164+AD164+AH164+AL164+AP164+AT164+AX164+BB164+BF164+BJ164+BN164+BR164+BV164+BZ164+CD164+CH164+CL164+CP164+CT164+CX164+DB164+DF164+DJ164+DN164+DR164+DV164+DZ164+ED164+EH164+EL164)</f>
        <v>0</v>
      </c>
      <c r="EQ164" s="63">
        <f>COUNTIF(C164:EL164,"1.m")</f>
        <v>0</v>
      </c>
      <c r="ER164" s="63">
        <f>COUNTIF(C164:EL164,"2.m")</f>
        <v>0</v>
      </c>
      <c r="ES164" s="63">
        <f>COUNTIF(C164:EL164,"3.m")</f>
        <v>0</v>
      </c>
      <c r="ET164" s="64">
        <f>COUNTIF(C164:EL164,"4.m")</f>
        <v>0</v>
      </c>
      <c r="EU164" s="89">
        <f>COUNTIF(C164:EL164,"5.m")</f>
        <v>0</v>
      </c>
    </row>
    <row r="165" spans="1:151" ht="19.95" customHeight="1" x14ac:dyDescent="0.3">
      <c r="A165" s="73">
        <v>161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37"/>
      <c r="EM165" s="88">
        <f>SUM(C165+G165+K165+O165+S165+W165+AA165+AE165+AI165+AM165+AQ165+AU165+AY165+BC165+BG165+BK165+BO165+BS165+BW165+CA165+CE165+CI165+CM165+CQ165+CU165+CY165+DC165+DG165+DK165+DO165+DS165+DW165+EA165+EE165+EI165)</f>
        <v>0</v>
      </c>
      <c r="EN165" s="60">
        <f>(D165+H165+L165+P165+T165+X165+AB165+AF165+AJ165+AN165+AR165+AV165+AZ165+BD165+BH165+BL165+BP165+BT165+BX165+CB165+CF165+CJ165+CN165+CR165+CV165+CZ165+DD165+DH165+DL165+DP165+DT165+DX165+EB165+EF165+EJ165)</f>
        <v>0</v>
      </c>
      <c r="EO165" s="61" t="e">
        <f>(EM165/(EN165+EM165)*100)</f>
        <v>#DIV/0!</v>
      </c>
      <c r="EP165" s="62">
        <f>(F165+J165+N165+R165+V165+Z165+AD165+AH165+AL165+AP165+AT165+AX165+BB165+BF165+BJ165+BN165+BR165+BV165+BZ165+CD165+CH165+CL165+CP165+CT165+CX165+DB165+DF165+DJ165+DN165+DR165+DV165+DZ165+ED165+EH165+EL165)</f>
        <v>0</v>
      </c>
      <c r="EQ165" s="63">
        <f>COUNTIF(C165:EL165,"1.m")</f>
        <v>0</v>
      </c>
      <c r="ER165" s="63">
        <f>COUNTIF(C165:EL165,"2.m")</f>
        <v>0</v>
      </c>
      <c r="ES165" s="63">
        <f>COUNTIF(C165:EL165,"3.m")</f>
        <v>0</v>
      </c>
      <c r="ET165" s="64">
        <f>COUNTIF(C165:EL165,"4.m")</f>
        <v>0</v>
      </c>
      <c r="EU165" s="89">
        <f>COUNTIF(C165:EL165,"5.m")</f>
        <v>0</v>
      </c>
    </row>
    <row r="166" spans="1:151" ht="19.95" customHeight="1" x14ac:dyDescent="0.3">
      <c r="A166" s="73">
        <v>162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37"/>
      <c r="EM166" s="88">
        <f>SUM(C166+G166+K166+O166+S166+W166+AA166+AE166+AI166+AM166+AQ166+AU166+AY166+BC166+BG166+BK166+BO166+BS166+BW166+CA166+CE166+CI166+CM166+CQ166+CU166+CY166+DC166+DG166+DK166+DO166+DS166+DW166+EA166+EE166+EI166)</f>
        <v>0</v>
      </c>
      <c r="EN166" s="60">
        <f>(D166+H166+L166+P166+T166+X166+AB166+AF166+AJ166+AN166+AR166+AV166+AZ166+BD166+BH166+BL166+BP166+BT166+BX166+CB166+CF166+CJ166+CN166+CR166+CV166+CZ166+DD166+DH166+DL166+DP166+DT166+DX166+EB166+EF166+EJ166)</f>
        <v>0</v>
      </c>
      <c r="EO166" s="61" t="e">
        <f>(EM166/(EN166+EM166)*100)</f>
        <v>#DIV/0!</v>
      </c>
      <c r="EP166" s="62">
        <f>(F166+J166+N166+R166+V166+Z166+AD166+AH166+AL166+AP166+AT166+AX166+BB166+BF166+BJ166+BN166+BR166+BV166+BZ166+CD166+CH166+CL166+CP166+CT166+CX166+DB166+DF166+DJ166+DN166+DR166+DV166+DZ166+ED166+EH166+EL166)</f>
        <v>0</v>
      </c>
      <c r="EQ166" s="63">
        <f>COUNTIF(C166:EL166,"1.m")</f>
        <v>0</v>
      </c>
      <c r="ER166" s="63">
        <f>COUNTIF(C166:EL166,"2.m")</f>
        <v>0</v>
      </c>
      <c r="ES166" s="63">
        <f>COUNTIF(C166:EL166,"3.m")</f>
        <v>0</v>
      </c>
      <c r="ET166" s="64">
        <f>COUNTIF(C166:EL166,"4.m")</f>
        <v>0</v>
      </c>
      <c r="EU166" s="89">
        <f>COUNTIF(C166:EL166,"5.m")</f>
        <v>0</v>
      </c>
    </row>
    <row r="167" spans="1:151" ht="19.95" customHeight="1" x14ac:dyDescent="0.3">
      <c r="A167" s="73">
        <v>163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37"/>
      <c r="EM167" s="88">
        <f>SUM(C167+G167+K167+O167+S167+W167+AA167+AE167+AI167+AM167+AQ167+AU167+AY167+BC167+BG167+BK167+BO167+BS167+BW167+CA167+CE167+CI167+CM167+CQ167+CU167+CY167+DC167+DG167+DK167+DO167+DS167+DW167+EA167+EE167+EI167)</f>
        <v>0</v>
      </c>
      <c r="EN167" s="60">
        <f>(D167+H167+L167+P167+T167+X167+AB167+AF167+AJ167+AN167+AR167+AV167+AZ167+BD167+BH167+BL167+BP167+BT167+BX167+CB167+CF167+CJ167+CN167+CR167+CV167+CZ167+DD167+DH167+DL167+DP167+DT167+DX167+EB167+EF167+EJ167)</f>
        <v>0</v>
      </c>
      <c r="EO167" s="61" t="e">
        <f>(EM167/(EN167+EM167)*100)</f>
        <v>#DIV/0!</v>
      </c>
      <c r="EP167" s="62">
        <f>(F167+J167+N167+R167+V167+Z167+AD167+AH167+AL167+AP167+AT167+AX167+BB167+BF167+BJ167+BN167+BR167+BV167+BZ167+CD167+CH167+CL167+CP167+CT167+CX167+DB167+DF167+DJ167+DN167+DR167+DV167+DZ167+ED167+EH167+EL167)</f>
        <v>0</v>
      </c>
      <c r="EQ167" s="63">
        <f>COUNTIF(C167:EL167,"1.m")</f>
        <v>0</v>
      </c>
      <c r="ER167" s="63">
        <f>COUNTIF(C167:EL167,"2.m")</f>
        <v>0</v>
      </c>
      <c r="ES167" s="63">
        <f>COUNTIF(C167:EL167,"3.m")</f>
        <v>0</v>
      </c>
      <c r="ET167" s="64">
        <f>COUNTIF(C167:EL167,"4.m")</f>
        <v>0</v>
      </c>
      <c r="EU167" s="89">
        <f>COUNTIF(C167:EL167,"5.m")</f>
        <v>0</v>
      </c>
    </row>
    <row r="168" spans="1:151" ht="19.95" customHeight="1" x14ac:dyDescent="0.3">
      <c r="A168" s="73">
        <v>164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37"/>
      <c r="EM168" s="88">
        <f>SUM(C168+G168+K168+O168+S168+W168+AA168+AE168+AI168+AM168+AQ168+AU168+AY168+BC168+BG168+BK168+BO168+BS168+BW168+CA168+CE168+CI168+CM168+CQ168+CU168+CY168+DC168+DG168+DK168+DO168+DS168+DW168+EA168+EE168+EI168)</f>
        <v>0</v>
      </c>
      <c r="EN168" s="60">
        <f>(D168+H168+L168+P168+T168+X168+AB168+AF168+AJ168+AN168+AR168+AV168+AZ168+BD168+BH168+BL168+BP168+BT168+BX168+CB168+CF168+CJ168+CN168+CR168+CV168+CZ168+DD168+DH168+DL168+DP168+DT168+DX168+EB168+EF168+EJ168)</f>
        <v>0</v>
      </c>
      <c r="EO168" s="61" t="e">
        <f>(EM168/(EN168+EM168)*100)</f>
        <v>#DIV/0!</v>
      </c>
      <c r="EP168" s="62">
        <f>(F168+J168+N168+R168+V168+Z168+AD168+AH168+AL168+AP168+AT168+AX168+BB168+BF168+BJ168+BN168+BR168+BV168+BZ168+CD168+CH168+CL168+CP168+CT168+CX168+DB168+DF168+DJ168+DN168+DR168+DV168+DZ168+ED168+EH168+EL168)</f>
        <v>0</v>
      </c>
      <c r="EQ168" s="63">
        <f>COUNTIF(C168:EL168,"1.m")</f>
        <v>0</v>
      </c>
      <c r="ER168" s="63">
        <f>COUNTIF(C168:EL168,"2.m")</f>
        <v>0</v>
      </c>
      <c r="ES168" s="63">
        <f>COUNTIF(C168:EL168,"3.m")</f>
        <v>0</v>
      </c>
      <c r="ET168" s="64">
        <f>COUNTIF(C168:EL168,"4.m")</f>
        <v>0</v>
      </c>
      <c r="EU168" s="89">
        <f>COUNTIF(C168:EL168,"5.m")</f>
        <v>0</v>
      </c>
    </row>
    <row r="169" spans="1:151" ht="19.95" customHeight="1" x14ac:dyDescent="0.3">
      <c r="A169" s="73">
        <v>165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37"/>
      <c r="EM169" s="88">
        <f>SUM(C169+G169+K169+O169+S169+W169+AA169+AE169+AI169+AM169+AQ169+AU169+AY169+BC169+BG169+BK169+BO169+BS169+BW169+CA169+CE169+CI169+CM169+CQ169+CU169+CY169+DC169+DG169+DK169+DO169+DS169+DW169+EA169+EE169+EI169)</f>
        <v>0</v>
      </c>
      <c r="EN169" s="60">
        <f>(D169+H169+L169+P169+T169+X169+AB169+AF169+AJ169+AN169+AR169+AV169+AZ169+BD169+BH169+BL169+BP169+BT169+BX169+CB169+CF169+CJ169+CN169+CR169+CV169+CZ169+DD169+DH169+DL169+DP169+DT169+DX169+EB169+EF169+EJ169)</f>
        <v>0</v>
      </c>
      <c r="EO169" s="61" t="e">
        <f>(EM169/(EN169+EM169)*100)</f>
        <v>#DIV/0!</v>
      </c>
      <c r="EP169" s="62">
        <f>(F169+J169+N169+R169+V169+Z169+AD169+AH169+AL169+AP169+AT169+AX169+BB169+BF169+BJ169+BN169+BR169+BV169+BZ169+CD169+CH169+CL169+CP169+CT169+CX169+DB169+DF169+DJ169+DN169+DR169+DV169+DZ169+ED169+EH169+EL169)</f>
        <v>0</v>
      </c>
      <c r="EQ169" s="63">
        <f>COUNTIF(C169:EL169,"1.m")</f>
        <v>0</v>
      </c>
      <c r="ER169" s="63">
        <f>COUNTIF(C169:EL169,"2.m")</f>
        <v>0</v>
      </c>
      <c r="ES169" s="63">
        <f>COUNTIF(C169:EL169,"3.m")</f>
        <v>0</v>
      </c>
      <c r="ET169" s="64">
        <f>COUNTIF(C169:EL169,"4.m")</f>
        <v>0</v>
      </c>
      <c r="EU169" s="89">
        <f>COUNTIF(C169:EL169,"5.m")</f>
        <v>0</v>
      </c>
    </row>
    <row r="170" spans="1:151" ht="19.95" customHeight="1" x14ac:dyDescent="0.3">
      <c r="A170" s="73">
        <v>166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37"/>
      <c r="EM170" s="88">
        <f>SUM(C170+G170+K170+O170+S170+W170+AA170+AE170+AI170+AM170+AQ170+AU170+AY170+BC170+BG170+BK170+BO170+BS170+BW170+CA170+CE170+CI170+CM170+CQ170+CU170+CY170+DC170+DG170+DK170+DO170+DS170+DW170+EA170+EE170+EI170)</f>
        <v>0</v>
      </c>
      <c r="EN170" s="60">
        <f>(D170+H170+L170+P170+T170+X170+AB170+AF170+AJ170+AN170+AR170+AV170+AZ170+BD170+BH170+BL170+BP170+BT170+BX170+CB170+CF170+CJ170+CN170+CR170+CV170+CZ170+DD170+DH170+DL170+DP170+DT170+DX170+EB170+EF170+EJ170)</f>
        <v>0</v>
      </c>
      <c r="EO170" s="61" t="e">
        <f>(EM170/(EN170+EM170)*100)</f>
        <v>#DIV/0!</v>
      </c>
      <c r="EP170" s="62">
        <f>(F170+J170+N170+R170+V170+Z170+AD170+AH170+AL170+AP170+AT170+AX170+BB170+BF170+BJ170+BN170+BR170+BV170+BZ170+CD170+CH170+CL170+CP170+CT170+CX170+DB170+DF170+DJ170+DN170+DR170+DV170+DZ170+ED170+EH170+EL170)</f>
        <v>0</v>
      </c>
      <c r="EQ170" s="63">
        <f>COUNTIF(C170:EL170,"1.m")</f>
        <v>0</v>
      </c>
      <c r="ER170" s="63">
        <f>COUNTIF(C170:EL170,"2.m")</f>
        <v>0</v>
      </c>
      <c r="ES170" s="63">
        <f>COUNTIF(C170:EL170,"3.m")</f>
        <v>0</v>
      </c>
      <c r="ET170" s="64">
        <f>COUNTIF(C170:EL170,"4.m")</f>
        <v>0</v>
      </c>
      <c r="EU170" s="89">
        <f>COUNTIF(C170:EL170,"5.m")</f>
        <v>0</v>
      </c>
    </row>
    <row r="171" spans="1:151" ht="19.95" customHeight="1" x14ac:dyDescent="0.3">
      <c r="A171" s="73">
        <v>167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37"/>
      <c r="EM171" s="88">
        <f>SUM(C171+G171+K171+O171+S171+W171+AA171+AE171+AI171+AM171+AQ171+AU171+AY171+BC171+BG171+BK171+BO171+BS171+BW171+CA171+CE171+CI171+CM171+CQ171+CU171+CY171+DC171+DG171+DK171+DO171+DS171+DW171+EA171+EE171+EI171)</f>
        <v>0</v>
      </c>
      <c r="EN171" s="60">
        <f>(D171+H171+L171+P171+T171+X171+AB171+AF171+AJ171+AN171+AR171+AV171+AZ171+BD171+BH171+BL171+BP171+BT171+BX171+CB171+CF171+CJ171+CN171+CR171+CV171+CZ171+DD171+DH171+DL171+DP171+DT171+DX171+EB171+EF171+EJ171)</f>
        <v>0</v>
      </c>
      <c r="EO171" s="61" t="e">
        <f>(EM171/(EN171+EM171)*100)</f>
        <v>#DIV/0!</v>
      </c>
      <c r="EP171" s="62">
        <f>(F171+J171+N171+R171+V171+Z171+AD171+AH171+AL171+AP171+AT171+AX171+BB171+BF171+BJ171+BN171+BR171+BV171+BZ171+CD171+CH171+CL171+CP171+CT171+CX171+DB171+DF171+DJ171+DN171+DR171+DV171+DZ171+ED171+EH171+EL171)</f>
        <v>0</v>
      </c>
      <c r="EQ171" s="63">
        <f>COUNTIF(C171:EL171,"1.m")</f>
        <v>0</v>
      </c>
      <c r="ER171" s="63">
        <f>COUNTIF(C171:EL171,"2.m")</f>
        <v>0</v>
      </c>
      <c r="ES171" s="63">
        <f>COUNTIF(C171:EL171,"3.m")</f>
        <v>0</v>
      </c>
      <c r="ET171" s="64">
        <f>COUNTIF(C171:EL171,"4.m")</f>
        <v>0</v>
      </c>
      <c r="EU171" s="89">
        <f>COUNTIF(C171:EL171,"5.m")</f>
        <v>0</v>
      </c>
    </row>
    <row r="172" spans="1:151" ht="19.95" customHeight="1" x14ac:dyDescent="0.3">
      <c r="A172" s="73">
        <v>168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8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7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7"/>
      <c r="DO172" s="33"/>
      <c r="DP172" s="34"/>
      <c r="DQ172" s="34"/>
      <c r="DR172" s="35"/>
      <c r="DS172" s="36"/>
      <c r="DT172" s="34"/>
      <c r="DU172" s="34"/>
      <c r="DV172" s="37"/>
      <c r="DW172" s="33"/>
      <c r="DX172" s="34"/>
      <c r="DY172" s="34"/>
      <c r="DZ172" s="35"/>
      <c r="EA172" s="36"/>
      <c r="EB172" s="34"/>
      <c r="EC172" s="34"/>
      <c r="ED172" s="37"/>
      <c r="EE172" s="33"/>
      <c r="EF172" s="34"/>
      <c r="EG172" s="34"/>
      <c r="EH172" s="35"/>
      <c r="EI172" s="33"/>
      <c r="EJ172" s="34"/>
      <c r="EK172" s="34"/>
      <c r="EL172" s="37"/>
      <c r="EM172" s="88">
        <f>SUM(C172+G172+K172+O172+S172+W172+AA172+AE172+AI172+AM172+AQ172+AU172+AY172+BC172+BG172+BK172+BO172+BS172+BW172+CA172+CE172+CI172+CM172+CQ172+CU172+CY172+DC172+DG172+DK172+DO172+DS172+DW172+EA172+EE172+EI172)</f>
        <v>0</v>
      </c>
      <c r="EN172" s="60">
        <f>(D172+H172+L172+P172+T172+X172+AB172+AF172+AJ172+AN172+AR172+AV172+AZ172+BD172+BH172+BL172+BP172+BT172+BX172+CB172+CF172+CJ172+CN172+CR172+CV172+CZ172+DD172+DH172+DL172+DP172+DT172+DX172+EB172+EF172+EJ172)</f>
        <v>0</v>
      </c>
      <c r="EO172" s="61" t="e">
        <f>(EM172/(EN172+EM172)*100)</f>
        <v>#DIV/0!</v>
      </c>
      <c r="EP172" s="62">
        <f>(F172+J172+N172+R172+V172+Z172+AD172+AH172+AL172+AP172+AT172+AX172+BB172+BF172+BJ172+BN172+BR172+BV172+BZ172+CD172+CH172+CL172+CP172+CT172+CX172+DB172+DF172+DJ172+DN172+DR172+DV172+DZ172+ED172+EH172+EL172)</f>
        <v>0</v>
      </c>
      <c r="EQ172" s="63">
        <f>COUNTIF(C172:EL172,"1.m")</f>
        <v>0</v>
      </c>
      <c r="ER172" s="63">
        <f>COUNTIF(C172:EL172,"2.m")</f>
        <v>0</v>
      </c>
      <c r="ES172" s="63">
        <f>COUNTIF(C172:EL172,"3.m")</f>
        <v>0</v>
      </c>
      <c r="ET172" s="64">
        <f>COUNTIF(C172:EL172,"4.m")</f>
        <v>0</v>
      </c>
      <c r="EU172" s="89">
        <v>0</v>
      </c>
    </row>
    <row r="173" spans="1:151" ht="19.95" customHeight="1" x14ac:dyDescent="0.3">
      <c r="A173" s="73">
        <v>169</v>
      </c>
      <c r="B173" s="76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9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37"/>
      <c r="EM173" s="88">
        <f>SUM(C173+G173+K173+O173+S173+W173+AA173+AE173+AI173+AM173+AQ173+AU173+AY173+BC173+BG173+BK173+BO173+BS173+BW173+CA173+CE173+CI173+CM173+CQ173+CU173+CY173+DC173+DG173+DK173+DO173+DS173+DW173+EA173+EE173+EI173)</f>
        <v>0</v>
      </c>
      <c r="EN173" s="60">
        <f>(D173+H173+L173+P173+T173+X173+AB173+AF173+AJ173+AN173+AR173+AV173+AZ173+BD173+BH173+BL173+BP173+BT173+BX173+CB173+CF173+CJ173+CN173+CR173+CV173+CZ173+DD173+DH173+DL173+DP173+DT173+DX173+EB173+EF173+EJ173)</f>
        <v>0</v>
      </c>
      <c r="EO173" s="61" t="e">
        <f>(EM173/(EN173+EM173)*100)</f>
        <v>#DIV/0!</v>
      </c>
      <c r="EP173" s="62">
        <f>(F173+J173+N173+R173+V173+Z173+AD173+AH173+AL173+AP173+AT173+AX173+BB173+BF173+BJ173+BN173+BR173+BV173+BZ173+CD173+CH173+CL173+CP173+CT173+CX173+DB173+DF173+DJ173+DN173+DR173+DV173+DZ173+ED173+EH173+EL173)</f>
        <v>0</v>
      </c>
      <c r="EQ173" s="63">
        <f>COUNTIF(C173:EL173,"1.m")</f>
        <v>0</v>
      </c>
      <c r="ER173" s="63">
        <f>COUNTIF(C173:EL173,"2.m")</f>
        <v>0</v>
      </c>
      <c r="ES173" s="63">
        <f>COUNTIF(C173:EL173,"3.m")</f>
        <v>0</v>
      </c>
      <c r="ET173" s="64">
        <f>COUNTIF(C173:EL173,"4.m")</f>
        <v>0</v>
      </c>
      <c r="EU173" s="89">
        <v>0</v>
      </c>
    </row>
    <row r="174" spans="1:151" ht="19.95" customHeight="1" x14ac:dyDescent="0.3">
      <c r="A174" s="73">
        <v>170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5"/>
      <c r="CM174" s="36"/>
      <c r="CN174" s="34"/>
      <c r="CO174" s="34"/>
      <c r="CP174" s="37"/>
      <c r="CQ174" s="33"/>
      <c r="CR174" s="34"/>
      <c r="CS174" s="34"/>
      <c r="CT174" s="35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37"/>
      <c r="EM174" s="88">
        <f>SUM(C174+G174+K174+O174+S174+W174+AA174+AE174+AI174+AM174+AQ174+AU174+AY174+BC174+BG174+BK174+BO174+BS174+BW174+CA174+CE174+CI174+CM174+CQ174+CU174+CY174+DC174+DG174+DK174+DO174+DS174+DW174+EA174+EE174+EI174)</f>
        <v>0</v>
      </c>
      <c r="EN174" s="60">
        <f>(D174+H174+L174+P174+T174+X174+AB174+AF174+AJ174+AN174+AR174+AV174+AZ174+BD174+BH174+BL174+BP174+BT174+BX174+CB174+CF174+CJ174+CN174+CR174+CV174+CZ174+DD174+DH174+DL174+DP174+DT174+DX174+EB174+EF174+EJ174)</f>
        <v>0</v>
      </c>
      <c r="EO174" s="61" t="e">
        <f>(EM174/(EN174+EM174)*100)</f>
        <v>#DIV/0!</v>
      </c>
      <c r="EP174" s="62">
        <f>(F174+J174+N174+R174+V174+Z174+AD174+AH174+AL174+AP174+AT174+AX174+BB174+BF174+BJ174+BN174+BR174+BV174+BZ174+CD174+CH174+CL174+CP174+CT174+CX174+DB174+DF174+DJ174+DN174+DR174+DV174+DZ174+ED174+EH174+EL174)</f>
        <v>0</v>
      </c>
      <c r="EQ174" s="63">
        <f>COUNTIF(C174:EL174,"1.m")</f>
        <v>0</v>
      </c>
      <c r="ER174" s="63">
        <f>COUNTIF(C174:EL174,"2.m")</f>
        <v>0</v>
      </c>
      <c r="ES174" s="63">
        <f>COUNTIF(C174:EL174,"3.m")</f>
        <v>0</v>
      </c>
      <c r="ET174" s="64">
        <f>COUNTIF(C174:EL174,"4.m")</f>
        <v>0</v>
      </c>
      <c r="EU174" s="89">
        <f>COUNTIF(C174:EL174,"5.m")</f>
        <v>0</v>
      </c>
    </row>
    <row r="175" spans="1:151" ht="19.95" customHeight="1" x14ac:dyDescent="0.3">
      <c r="A175" s="73">
        <v>171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8"/>
      <c r="CM175" s="36"/>
      <c r="CN175" s="34"/>
      <c r="CO175" s="34"/>
      <c r="CP175" s="39"/>
      <c r="CQ175" s="33"/>
      <c r="CR175" s="34"/>
      <c r="CS175" s="34"/>
      <c r="CT175" s="38"/>
      <c r="CU175" s="36"/>
      <c r="CV175" s="34"/>
      <c r="CW175" s="34"/>
      <c r="CX175" s="39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9"/>
      <c r="DO175" s="33"/>
      <c r="DP175" s="34"/>
      <c r="DQ175" s="34"/>
      <c r="DR175" s="38"/>
      <c r="DS175" s="36"/>
      <c r="DT175" s="34"/>
      <c r="DU175" s="34"/>
      <c r="DV175" s="39"/>
      <c r="DW175" s="33"/>
      <c r="DX175" s="34"/>
      <c r="DY175" s="34"/>
      <c r="DZ175" s="38"/>
      <c r="EA175" s="36"/>
      <c r="EB175" s="34"/>
      <c r="EC175" s="34"/>
      <c r="ED175" s="39"/>
      <c r="EE175" s="33"/>
      <c r="EF175" s="34"/>
      <c r="EG175" s="34"/>
      <c r="EH175" s="38"/>
      <c r="EI175" s="33"/>
      <c r="EJ175" s="34"/>
      <c r="EK175" s="34"/>
      <c r="EL175" s="37"/>
      <c r="EM175" s="88">
        <f>SUM(C175+G175+K175+O175+S175+W175+AA175+AE175+AI175+AM175+AQ175+AU175+AY175+BC175+BG175+BK175+BO175+BS175+BW175+CA175+CE175+CI175+CM175+CQ175+CU175+CY175+DC175+DG175+DK175+DO175+DS175+DW175+EA175+EE175+EI175)</f>
        <v>0</v>
      </c>
      <c r="EN175" s="60">
        <f>(D175+H175+L175+P175+T175+X175+AB175+AF175+AJ175+AN175+AR175+AV175+AZ175+BD175+BH175+BL175+BP175+BT175+BX175+CB175+CF175+CJ175+CN175+CR175+CV175+CZ175+DD175+DH175+DL175+DP175+DT175+DX175+EB175+EF175+EJ175)</f>
        <v>0</v>
      </c>
      <c r="EO175" s="61" t="e">
        <f>(EM175/(EN175+EM175)*100)</f>
        <v>#DIV/0!</v>
      </c>
      <c r="EP175" s="62">
        <f>(F175+J175+N175+R175+V175+Z175+AD175+AH175+AL175+AP175+AT175+AX175+BB175+BF175+BJ175+BN175+BR175+BV175+BZ175+CD175+CH175+CL175+CP175+CT175+CX175+DB175+DF175+DJ175+DN175+DR175+DV175+DZ175+ED175+EH175+EL175)</f>
        <v>0</v>
      </c>
      <c r="EQ175" s="63">
        <f>COUNTIF(C175:EL175,"1.m")</f>
        <v>0</v>
      </c>
      <c r="ER175" s="63">
        <f>COUNTIF(C175:EL175,"2.m")</f>
        <v>0</v>
      </c>
      <c r="ES175" s="63">
        <f>COUNTIF(C175:EL175,"3.m")</f>
        <v>0</v>
      </c>
      <c r="ET175" s="64">
        <f>COUNTIF(C175:EL175,"4.m")</f>
        <v>0</v>
      </c>
      <c r="EU175" s="89">
        <f>COUNTIF(C175:EL175,"5.m")</f>
        <v>0</v>
      </c>
    </row>
    <row r="176" spans="1:151" ht="19.95" customHeight="1" x14ac:dyDescent="0.3">
      <c r="A176" s="73">
        <v>172</v>
      </c>
      <c r="B176" s="76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37"/>
      <c r="EM176" s="88">
        <f>SUM(C176+G176+K176+O176+S176+W176+AA176+AE176+AI176+AM176+AQ176+AU176+AY176+BC176+BG176+BK176+BO176+BS176+BW176+CA176+CE176+CI176+CM176+CQ176+CU176+CY176+DC176+DG176+DK176+DO176+DS176+DW176+EA176+EE176+EI176)</f>
        <v>0</v>
      </c>
      <c r="EN176" s="60">
        <f>(D176+H176+L176+P176+T176+X176+AB176+AF176+AJ176+AN176+AR176+AV176+AZ176+BD176+BH176+BL176+BP176+BT176+BX176+CB176+CF176+CJ176+CN176+CR176+CV176+CZ176+DD176+DH176+DL176+DP176+DT176+DX176+EB176+EF176+EJ176)</f>
        <v>0</v>
      </c>
      <c r="EO176" s="61" t="e">
        <f>(EM176/(EN176+EM176)*100)</f>
        <v>#DIV/0!</v>
      </c>
      <c r="EP176" s="62">
        <f>(F176+J176+N176+R176+V176+Z176+AD176+AH176+AL176+AP176+AT176+AX176+BB176+BF176+BJ176+BN176+BR176+BV176+BZ176+CD176+CH176+CL176+CP176+CT176+CX176+DB176+DF176+DJ176+DN176+DR176+DV176+DZ176+ED176+EH176+EL176)</f>
        <v>0</v>
      </c>
      <c r="EQ176" s="63">
        <f>COUNTIF(C176:EL176,"1.m")</f>
        <v>0</v>
      </c>
      <c r="ER176" s="63">
        <f>COUNTIF(C176:EL176,"2.m")</f>
        <v>0</v>
      </c>
      <c r="ES176" s="63">
        <f>COUNTIF(C176:EL176,"3.m")</f>
        <v>0</v>
      </c>
      <c r="ET176" s="64">
        <f>COUNTIF(C176:EL176,"4.m")</f>
        <v>0</v>
      </c>
      <c r="EU176" s="89">
        <f>COUNTIF(C176:EL176,"5.m")</f>
        <v>0</v>
      </c>
    </row>
    <row r="177" spans="1:151" ht="19.95" customHeight="1" x14ac:dyDescent="0.3">
      <c r="A177" s="73">
        <v>173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41"/>
      <c r="BN177" s="42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5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37"/>
      <c r="EM177" s="88">
        <f>SUM(C177+G177+K177+O177+S177+W177+AA177+AE177+AI177+AM177+AQ177+AU177+AY177+BC177+BG177+BK177+BO177+BS177+BW177+CA177+CE177+CI177+CM177+CQ177+CU177+CY177+DC177+DG177+DK177+DO177+DS177+DW177+EA177+EE177+EI177)</f>
        <v>0</v>
      </c>
      <c r="EN177" s="60">
        <f>(D177+H177+L177+P177+T177+X177+AB177+AF177+AJ177+AN177+AR177+AV177+AZ177+BD177+BH177+BL177+BP177+BT177+BX177+CB177+CF177+CJ177+CN177+CR177+CV177+CZ177+DD177+DH177+DL177+DP177+DT177+DX177+EB177+EF177+EJ177)</f>
        <v>0</v>
      </c>
      <c r="EO177" s="61" t="e">
        <f>(EM177/(EN177+EM177)*100)</f>
        <v>#DIV/0!</v>
      </c>
      <c r="EP177" s="62">
        <f>(F177+J177+N177+R177+V177+Z177+AD177+AH177+AL177+AP177+AT177+AX177+BB177+BF177+BJ177+BN177+BR177+BV177+BZ177+CD177+CH177+CL177+CP177+CT177+CX177+DB177+DF177+DJ177+DN177+DR177+DV177+DZ177+ED177+EH177+EL177)</f>
        <v>0</v>
      </c>
      <c r="EQ177" s="63">
        <f>COUNTIF(C177:EL177,"1.m")</f>
        <v>0</v>
      </c>
      <c r="ER177" s="63">
        <f>COUNTIF(C177:EL177,"2.m")</f>
        <v>0</v>
      </c>
      <c r="ES177" s="63">
        <f>COUNTIF(C177:EL177,"3.m")</f>
        <v>0</v>
      </c>
      <c r="ET177" s="64">
        <f>COUNTIF(C177:EL177,"4.m")</f>
        <v>0</v>
      </c>
      <c r="EU177" s="89">
        <f>COUNTIF(C177:EL177,"5.m")</f>
        <v>0</v>
      </c>
    </row>
    <row r="178" spans="1:151" ht="19.95" customHeight="1" x14ac:dyDescent="0.3">
      <c r="A178" s="73">
        <v>174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34"/>
      <c r="BN178" s="38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7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7"/>
      <c r="DO178" s="33"/>
      <c r="DP178" s="34"/>
      <c r="DQ178" s="34"/>
      <c r="DR178" s="35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7"/>
      <c r="EE178" s="33"/>
      <c r="EF178" s="34"/>
      <c r="EG178" s="34"/>
      <c r="EH178" s="35"/>
      <c r="EI178" s="33"/>
      <c r="EJ178" s="34"/>
      <c r="EK178" s="34"/>
      <c r="EL178" s="37"/>
      <c r="EM178" s="88">
        <f>SUM(C178+G178+K178+O178+S178+W178+AA178+AE178+AI178+AM178+AQ178+AU178+AY178+BC178+BG178+BK178+BO178+BS178+BW178+CA178+CE178+CI178+CM178+CQ178+CU178+CY178+DC178+DG178+DK178+DO178+DS178+DW178+EA178+EE178+EI178)</f>
        <v>0</v>
      </c>
      <c r="EN178" s="60">
        <f>(D178+H178+L178+P178+T178+X178+AB178+AF178+AJ178+AN178+AR178+AV178+AZ178+BD178+BH178+BL178+BP178+BT178+BX178+CB178+CF178+CJ178+CN178+CR178+CV178+CZ178+DD178+DH178+DL178+DP178+DT178+DX178+EB178+EF178+EJ178)</f>
        <v>0</v>
      </c>
      <c r="EO178" s="61" t="e">
        <f>(EM178/(EN178+EM178)*100)</f>
        <v>#DIV/0!</v>
      </c>
      <c r="EP178" s="62">
        <f>(F178+J178+N178+R178+V178+Z178+AD178+AH178+AL178+AP178+AT178+AX178+BB178+BF178+BJ178+BN178+BR178+BV178+BZ178+CD178+CH178+CL178+CP178+CT178+CX178+DB178+DF178+DJ178+DN178+DR178+DV178+DZ178+ED178+EH178+EL178)</f>
        <v>0</v>
      </c>
      <c r="EQ178" s="63">
        <f>COUNTIF(C178:EL178,"1.m")</f>
        <v>0</v>
      </c>
      <c r="ER178" s="63">
        <f>COUNTIF(C178:EL178,"2.m")</f>
        <v>0</v>
      </c>
      <c r="ES178" s="63">
        <f>COUNTIF(C178:EL178,"3.m")</f>
        <v>0</v>
      </c>
      <c r="ET178" s="64">
        <f>COUNTIF(C178:EL178,"4.m")</f>
        <v>0</v>
      </c>
      <c r="EU178" s="89">
        <f>COUNTIF(C178:EL178,"5.m")</f>
        <v>0</v>
      </c>
    </row>
    <row r="179" spans="1:151" ht="19.95" customHeight="1" x14ac:dyDescent="0.3">
      <c r="A179" s="73">
        <v>175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5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5"/>
      <c r="CM179" s="36"/>
      <c r="CN179" s="34"/>
      <c r="CO179" s="34"/>
      <c r="CP179" s="37"/>
      <c r="CQ179" s="33"/>
      <c r="CR179" s="34"/>
      <c r="CS179" s="34"/>
      <c r="CT179" s="35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37"/>
      <c r="EM179" s="88">
        <f>SUM(C179+G179+K179+O179+S179+W179+AA179+AE179+AI179+AM179+AQ179+AU179+AY179+BC179+BG179+BK179+BO179+BS179+BW179+CA179+CE179+CI179+CM179+CQ179+CU179+CY179+DC179+DG179+DK179+DO179+DS179+DW179+EA179+EE179+EI179)</f>
        <v>0</v>
      </c>
      <c r="EN179" s="60">
        <f>(D179+H179+L179+P179+T179+X179+AB179+AF179+AJ179+AN179+AR179+AV179+AZ179+BD179+BH179+BL179+BP179+BT179+BX179+CB179+CF179+CJ179+CN179+CR179+CV179+CZ179+DD179+DH179+DL179+DP179+DT179+DX179+EB179+EF179+EJ179)</f>
        <v>0</v>
      </c>
      <c r="EO179" s="61" t="e">
        <f>(EM179/(EN179+EM179)*100)</f>
        <v>#DIV/0!</v>
      </c>
      <c r="EP179" s="62">
        <f>(F179+J179+N179+R179+V179+Z179+AD179+AH179+AL179+AP179+AT179+AX179+BB179+BF179+BJ179+BN179+BR179+BV179+BZ179+CD179+CH179+CL179+CP179+CT179+CX179+DB179+DF179+DJ179+DN179+DR179+DV179+DZ179+ED179+EH179+EL179)</f>
        <v>0</v>
      </c>
      <c r="EQ179" s="63">
        <f>COUNTIF(C179:EL179,"1.m")</f>
        <v>0</v>
      </c>
      <c r="ER179" s="63">
        <f>COUNTIF(C179:EL179,"2.m")</f>
        <v>0</v>
      </c>
      <c r="ES179" s="63">
        <f>COUNTIF(C179:EL179,"3.m")</f>
        <v>0</v>
      </c>
      <c r="ET179" s="64">
        <f>COUNTIF(C179:EL179,"4.m")</f>
        <v>0</v>
      </c>
      <c r="EU179" s="89">
        <f>COUNTIF(C179:EL179,"5.m")</f>
        <v>0</v>
      </c>
    </row>
    <row r="180" spans="1:151" ht="19.95" customHeight="1" x14ac:dyDescent="0.3">
      <c r="A180" s="73">
        <v>176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8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37"/>
      <c r="EM180" s="88">
        <f>SUM(C180+G180+K180+O180+S180+W180+AA180+AE180+AI180+AM180+AQ180+AU180+AY180+BC180+BG180+BK180+BO180+BS180+BW180+CA180+CE180+CI180+CM180+CQ180+CU180+CY180+DC180+DG180+DK180+DO180+DS180+DW180+EA180+EE180+EI180)</f>
        <v>0</v>
      </c>
      <c r="EN180" s="60">
        <f>(D180+H180+L180+P180+T180+X180+AB180+AF180+AJ180+AN180+AR180+AV180+AZ180+BD180+BH180+BL180+BP180+BT180+BX180+CB180+CF180+CJ180+CN180+CR180+CV180+CZ180+DD180+DH180+DL180+DP180+DT180+DX180+EB180+EF180+EJ180)</f>
        <v>0</v>
      </c>
      <c r="EO180" s="61" t="e">
        <f>(EM180/(EN180+EM180)*100)</f>
        <v>#DIV/0!</v>
      </c>
      <c r="EP180" s="62">
        <f>(F180+J180+N180+R180+V180+Z180+AD180+AH180+AL180+AP180+AT180+AX180+BB180+BF180+BJ180+BN180+BR180+BV180+BZ180+CD180+CH180+CL180+CP180+CT180+CX180+DB180+DF180+DJ180+DN180+DR180+DV180+DZ180+ED180+EH180+EL180)</f>
        <v>0</v>
      </c>
      <c r="EQ180" s="63">
        <f>COUNTIF(C180:EL180,"1.m")</f>
        <v>0</v>
      </c>
      <c r="ER180" s="63">
        <f>COUNTIF(C180:EL180,"2.m")</f>
        <v>0</v>
      </c>
      <c r="ES180" s="63">
        <f>COUNTIF(C180:EL180,"3.m")</f>
        <v>0</v>
      </c>
      <c r="ET180" s="64">
        <f>COUNTIF(C180:EL180,"4.m")</f>
        <v>0</v>
      </c>
      <c r="EU180" s="89">
        <f>COUNTIF(C180:EL180,"5.m")</f>
        <v>0</v>
      </c>
    </row>
    <row r="181" spans="1:151" ht="19.95" customHeight="1" x14ac:dyDescent="0.3">
      <c r="A181" s="74" t="s">
        <v>44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7"/>
      <c r="BK181" s="33"/>
      <c r="BL181" s="34"/>
      <c r="BM181" s="34"/>
      <c r="BN181" s="35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7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37"/>
      <c r="EM181" s="88">
        <f>SUM(C181+G181+K181+O181+S181+W181+AA181+AE181+AI181+AM181+AQ181+AU181+AY181+BC181+BG181+BK181+BO181+BS181+BW181+CA181+CE181+CI181+CM181+CQ181+CU181+CY181+DC181+DG181+DK181+DO181+DS181+DW181+EA181+EE181+EI181)</f>
        <v>0</v>
      </c>
      <c r="EN181" s="60">
        <f>(D181+H181+L181+P181+T181+X181+AB181+AF181+AJ181+AN181+AR181+AV181+AZ181+BD181+BH181+BL181+BP181+BT181+BX181+CB181+CF181+CJ181+CN181+CR181+CV181+CZ181+DD181+DH181+DL181+DP181+DT181+DX181+EB181+EF181+EJ181)</f>
        <v>0</v>
      </c>
      <c r="EO181" s="61" t="e">
        <f>(EM181/(EN181+EM181)*100)</f>
        <v>#DIV/0!</v>
      </c>
      <c r="EP181" s="62">
        <f>(F181+J181+N181+R181+V181+Z181+AD181+AH181+AL181+AP181+AT181+AX181+BB181+BF181+BJ181+BN181+BR181+BV181+BZ181+CD181+CH181+CL181+CP181+CT181+CX181+DB181+DF181+DJ181+DN181+DR181+DV181+DZ181+ED181+EH181+EL181)</f>
        <v>0</v>
      </c>
      <c r="EQ181" s="63">
        <f>COUNTIF(C181:EL181,"1.m")</f>
        <v>0</v>
      </c>
      <c r="ER181" s="63">
        <f>COUNTIF(C181:EL181,"2.m")</f>
        <v>0</v>
      </c>
      <c r="ES181" s="63">
        <f>COUNTIF(C181:EL181,"3.m")</f>
        <v>0</v>
      </c>
      <c r="ET181" s="64">
        <f>COUNTIF(C181:EL181,"4.m")</f>
        <v>0</v>
      </c>
      <c r="EU181" s="89">
        <f>COUNTIF(C181:EL181,"5.m")</f>
        <v>0</v>
      </c>
    </row>
    <row r="182" spans="1:151" ht="19.95" customHeight="1" x14ac:dyDescent="0.3">
      <c r="A182" s="74" t="s">
        <v>45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8"/>
      <c r="CM182" s="36"/>
      <c r="CN182" s="34"/>
      <c r="CO182" s="34"/>
      <c r="CP182" s="39"/>
      <c r="CQ182" s="33"/>
      <c r="CR182" s="34"/>
      <c r="CS182" s="34"/>
      <c r="CT182" s="38"/>
      <c r="CU182" s="36"/>
      <c r="CV182" s="34"/>
      <c r="CW182" s="34"/>
      <c r="CX182" s="39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8"/>
      <c r="EI182" s="33"/>
      <c r="EJ182" s="34"/>
      <c r="EK182" s="34"/>
      <c r="EL182" s="37"/>
      <c r="EM182" s="88">
        <f>SUM(C182+G182+K182+O182+S182+W182+AA182+AE182+AI182+AM182+AQ182+AU182+AY182+BC182+BG182+BK182+BO182+BS182+BW182+CA182+CE182+CI182+CM182+CQ182+CU182+CY182+DC182+DG182+DK182+DO182+DS182+DW182+EA182+EE182+EI182)</f>
        <v>0</v>
      </c>
      <c r="EN182" s="60">
        <f>(D182+H182+L182+P182+T182+X182+AB182+AF182+AJ182+AN182+AR182+AV182+AZ182+BD182+BH182+BL182+BP182+BT182+BX182+CB182+CF182+CJ182+CN182+CR182+CV182+CZ182+DD182+DH182+DL182+DP182+DT182+DX182+EB182+EF182+EJ182)</f>
        <v>0</v>
      </c>
      <c r="EO182" s="61" t="e">
        <f>(EM182/(EN182+EM182)*100)</f>
        <v>#DIV/0!</v>
      </c>
      <c r="EP182" s="62">
        <f>(F182+J182+N182+R182+V182+Z182+AD182+AH182+AL182+AP182+AT182+AX182+BB182+BF182+BJ182+BN182+BR182+BV182+BZ182+CD182+CH182+CL182+CP182+CT182+CX182+DB182+DF182+DJ182+DN182+DR182+DV182+DZ182+ED182+EH182+EL182)</f>
        <v>0</v>
      </c>
      <c r="EQ182" s="63">
        <f>COUNTIF(C182:EL182,"1.m")</f>
        <v>0</v>
      </c>
      <c r="ER182" s="63">
        <f>COUNTIF(C182:EL182,"2.m")</f>
        <v>0</v>
      </c>
      <c r="ES182" s="63">
        <f>COUNTIF(C182:EL182,"3.m")</f>
        <v>0</v>
      </c>
      <c r="ET182" s="64">
        <f>COUNTIF(C182:EL182,"4.m")</f>
        <v>0</v>
      </c>
      <c r="EU182" s="89">
        <v>0</v>
      </c>
    </row>
    <row r="183" spans="1:151" ht="19.95" customHeight="1" x14ac:dyDescent="0.3">
      <c r="A183" s="74" t="s">
        <v>46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9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7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9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5"/>
      <c r="EI183" s="33"/>
      <c r="EJ183" s="34"/>
      <c r="EK183" s="34"/>
      <c r="EL183" s="37"/>
      <c r="EM183" s="88">
        <f>SUM(C183+G183+K183+O183+S183+W183+AA183+AE183+AI183+AM183+AQ183+AU183+AY183+BC183+BG183+BK183+BO183+BS183+BW183+CA183+CE183+CI183+CM183+CQ183+CU183+CY183+DC183+DG183+DK183+DO183+DS183+DW183+EA183+EE183+EI183)</f>
        <v>0</v>
      </c>
      <c r="EN183" s="60">
        <f>(D183+H183+L183+P183+T183+X183+AB183+AF183+AJ183+AN183+AR183+AV183+AZ183+BD183+BH183+BL183+BP183+BT183+BX183+CB183+CF183+CJ183+CN183+CR183+CV183+CZ183+DD183+DH183+DL183+DP183+DT183+DX183+EB183+EF183+EJ183)</f>
        <v>0</v>
      </c>
      <c r="EO183" s="61" t="e">
        <f>(EM183/(EN183+EM183)*100)</f>
        <v>#DIV/0!</v>
      </c>
      <c r="EP183" s="62">
        <f>(F183+J183+N183+R183+V183+Z183+AD183+AH183+AL183+AP183+AT183+AX183+BB183+BF183+BJ183+BN183+BR183+BV183+BZ183+CD183+CH183+CL183+CP183+CT183+CX183+DB183+DF183+DJ183+DN183+DR183+DV183+DZ183+ED183+EH183+EL183)</f>
        <v>0</v>
      </c>
      <c r="EQ183" s="63">
        <f>COUNTIF(C183:EL183,"1.m")</f>
        <v>0</v>
      </c>
      <c r="ER183" s="63">
        <f>COUNTIF(C183:EL183,"2.m")</f>
        <v>0</v>
      </c>
      <c r="ES183" s="63">
        <f>COUNTIF(C183:EL183,"3.m")</f>
        <v>0</v>
      </c>
      <c r="ET183" s="64">
        <f>COUNTIF(C183:EL183,"4.m")</f>
        <v>0</v>
      </c>
      <c r="EU183" s="89">
        <f>COUNTIF(C183:EL183,"5.m")</f>
        <v>0</v>
      </c>
    </row>
    <row r="184" spans="1:151" ht="19.95" customHeight="1" x14ac:dyDescent="0.3">
      <c r="A184" s="74" t="s">
        <v>47</v>
      </c>
      <c r="B184" s="77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7"/>
      <c r="BK184" s="33"/>
      <c r="BL184" s="34"/>
      <c r="BM184" s="34"/>
      <c r="BN184" s="35"/>
      <c r="BO184" s="36"/>
      <c r="BP184" s="34"/>
      <c r="BQ184" s="34"/>
      <c r="BR184" s="37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5"/>
      <c r="CE184" s="36"/>
      <c r="CF184" s="34"/>
      <c r="CG184" s="34"/>
      <c r="CH184" s="39"/>
      <c r="CI184" s="33"/>
      <c r="CJ184" s="34"/>
      <c r="CK184" s="34"/>
      <c r="CL184" s="35"/>
      <c r="CM184" s="36"/>
      <c r="CN184" s="34"/>
      <c r="CO184" s="34"/>
      <c r="CP184" s="37"/>
      <c r="CQ184" s="33"/>
      <c r="CR184" s="34"/>
      <c r="CS184" s="34"/>
      <c r="CT184" s="35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7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37"/>
      <c r="EM184" s="88">
        <f>SUM(C184+G184+K184+O184+S184+W184+AA184+AE184+AI184+AM184+AQ184+AU184+AY184+BC184+BG184+BK184+BO184+BS184+BW184+CA184+CE184+CI184+CM184+CQ184+CU184+CY184+DC184+DG184+DK184+DO184+DS184+DW184+EA184+EE184+EI184)</f>
        <v>0</v>
      </c>
      <c r="EN184" s="60">
        <f>(D184+H184+L184+P184+T184+X184+AB184+AF184+AJ184+AN184+AR184+AV184+AZ184+BD184+BH184+BL184+BP184+BT184+BX184+CB184+CF184+CJ184+CN184+CR184+CV184+CZ184+DD184+DH184+DL184+DP184+DT184+DX184+EB184+EF184+EJ184)</f>
        <v>0</v>
      </c>
      <c r="EO184" s="61" t="e">
        <f>(EM184/(EN184+EM184)*100)</f>
        <v>#DIV/0!</v>
      </c>
      <c r="EP184" s="62">
        <f>(F184+J184+N184+R184+V184+Z184+AD184+AH184+AL184+AP184+AT184+AX184+BB184+BF184+BJ184+BN184+BR184+BV184+BZ184+CD184+CH184+CL184+CP184+CT184+CX184+DB184+DF184+DJ184+DN184+DR184+DV184+DZ184+ED184+EH184+EL184)</f>
        <v>0</v>
      </c>
      <c r="EQ184" s="63">
        <f>COUNTIF(C184:EL184,"1.m")</f>
        <v>0</v>
      </c>
      <c r="ER184" s="63">
        <f>COUNTIF(C184:EL184,"2.m")</f>
        <v>0</v>
      </c>
      <c r="ES184" s="63">
        <f>COUNTIF(C184:EL184,"3.m")</f>
        <v>0</v>
      </c>
      <c r="ET184" s="64">
        <f>COUNTIF(C184:EL184,"4.m")</f>
        <v>0</v>
      </c>
      <c r="EU184" s="89">
        <f>COUNTIF(C184:EL184,"5.m")</f>
        <v>0</v>
      </c>
    </row>
    <row r="185" spans="1:151" ht="19.95" customHeight="1" x14ac:dyDescent="0.3">
      <c r="A185" s="74" t="s">
        <v>48</v>
      </c>
      <c r="B185" s="76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9"/>
      <c r="BK185" s="33"/>
      <c r="BL185" s="34"/>
      <c r="BM185" s="34"/>
      <c r="BN185" s="38"/>
      <c r="BO185" s="36"/>
      <c r="BP185" s="34"/>
      <c r="BQ185" s="34"/>
      <c r="BR185" s="39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8"/>
      <c r="CE185" s="36"/>
      <c r="CF185" s="34"/>
      <c r="CG185" s="34"/>
      <c r="CH185" s="39"/>
      <c r="CI185" s="33"/>
      <c r="CJ185" s="34"/>
      <c r="CK185" s="34"/>
      <c r="CL185" s="38"/>
      <c r="CM185" s="36"/>
      <c r="CN185" s="34"/>
      <c r="CO185" s="34"/>
      <c r="CP185" s="39"/>
      <c r="CQ185" s="33"/>
      <c r="CR185" s="34"/>
      <c r="CS185" s="34"/>
      <c r="CT185" s="38"/>
      <c r="CU185" s="36"/>
      <c r="CV185" s="34"/>
      <c r="CW185" s="34"/>
      <c r="CX185" s="39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9"/>
      <c r="DO185" s="33"/>
      <c r="DP185" s="34"/>
      <c r="DQ185" s="34"/>
      <c r="DR185" s="38"/>
      <c r="DS185" s="36"/>
      <c r="DT185" s="34"/>
      <c r="DU185" s="34"/>
      <c r="DV185" s="39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8"/>
      <c r="EI185" s="33"/>
      <c r="EJ185" s="34"/>
      <c r="EK185" s="34"/>
      <c r="EL185" s="37"/>
      <c r="EM185" s="88">
        <f>SUM(C185+G185+K185+O185+S185+W185+AA185+AE185+AI185+AM185+AQ185+AU185+AY185+BC185+BG185+BK185+BO185+BS185+BW185+CA185+CE185+CI185+CM185+CQ185+CU185+CY185+DC185+DG185+DK185+DO185+DS185+DW185+EA185+EE185+EI185)</f>
        <v>0</v>
      </c>
      <c r="EN185" s="60">
        <f>(D185+H185+L185+P185+T185+X185+AB185+AF185+AJ185+AN185+AR185+AV185+AZ185+BD185+BH185+BL185+BP185+BT185+BX185+CB185+CF185+CJ185+CN185+CR185+CV185+CZ185+DD185+DH185+DL185+DP185+DT185+DX185+EB185+EF185+EJ185)</f>
        <v>0</v>
      </c>
      <c r="EO185" s="61" t="e">
        <f>(EM185/(EN185+EM185)*100)</f>
        <v>#DIV/0!</v>
      </c>
      <c r="EP185" s="62">
        <f>(F185+J185+N185+R185+V185+Z185+AD185+AH185+AL185+AP185+AT185+AX185+BB185+BF185+BJ185+BN185+BR185+BV185+BZ185+CD185+CH185+CL185+CP185+CT185+CX185+DB185+DF185+DJ185+DN185+DR185+DV185+DZ185+ED185+EH185+EL185)</f>
        <v>0</v>
      </c>
      <c r="EQ185" s="63">
        <f>COUNTIF(C185:EL185,"1.m")</f>
        <v>0</v>
      </c>
      <c r="ER185" s="63">
        <f>COUNTIF(C185:EL185,"2.m")</f>
        <v>0</v>
      </c>
      <c r="ES185" s="63">
        <f>COUNTIF(C185:EL185,"3.m")</f>
        <v>0</v>
      </c>
      <c r="ET185" s="64">
        <f>COUNTIF(C185:EL185,"4.m")</f>
        <v>0</v>
      </c>
      <c r="EU185" s="89">
        <f>COUNTIF(C185:EL185,"5.m")</f>
        <v>0</v>
      </c>
    </row>
    <row r="186" spans="1:151" ht="19.95" customHeight="1" x14ac:dyDescent="0.3">
      <c r="A186" s="74" t="s">
        <v>49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37"/>
      <c r="EM186" s="88">
        <f>SUM(C186+G186+K186+O186+S186+W186+AA186+AE186+AI186+AM186+AQ186+AU186+AY186+BC186+BG186+BK186+BO186+BS186+BW186+CA186+CE186+CI186+CM186+CQ186+CU186+CY186+DC186+DG186+DK186+DO186+DS186+DW186+EA186+EE186+EI186)</f>
        <v>0</v>
      </c>
      <c r="EN186" s="60">
        <f>(D186+H186+L186+P186+T186+X186+AB186+AF186+AJ186+AN186+AR186+AV186+AZ186+BD186+BH186+BL186+BP186+BT186+BX186+CB186+CF186+CJ186+CN186+CR186+CV186+CZ186+DD186+DH186+DL186+DP186+DT186+DX186+EB186+EF186+EJ186)</f>
        <v>0</v>
      </c>
      <c r="EO186" s="61" t="e">
        <f>(EM186/(EN186+EM186)*100)</f>
        <v>#DIV/0!</v>
      </c>
      <c r="EP186" s="62">
        <f>(F186+J186+N186+R186+V186+Z186+AD186+AH186+AL186+AP186+AT186+AX186+BB186+BF186+BJ186+BN186+BR186+BV186+BZ186+CD186+CH186+CL186+CP186+CT186+CX186+DB186+DF186+DJ186+DN186+DR186+DV186+DZ186+ED186+EH186+EL186)</f>
        <v>0</v>
      </c>
      <c r="EQ186" s="63">
        <f>COUNTIF(C186:EL186,"1.m")</f>
        <v>0</v>
      </c>
      <c r="ER186" s="63">
        <f>COUNTIF(C186:EL186,"2.m")</f>
        <v>0</v>
      </c>
      <c r="ES186" s="63">
        <f>COUNTIF(C186:EL186,"3.m")</f>
        <v>0</v>
      </c>
      <c r="ET186" s="64">
        <f>COUNTIF(C186:EL186,"4.m")</f>
        <v>0</v>
      </c>
      <c r="EU186" s="89">
        <f>COUNTIF(C186:EL186,"5.m")</f>
        <v>0</v>
      </c>
    </row>
    <row r="187" spans="1:151" ht="19.95" customHeight="1" x14ac:dyDescent="0.3">
      <c r="A187" s="74" t="s">
        <v>50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8"/>
      <c r="EA187" s="36"/>
      <c r="EB187" s="34"/>
      <c r="EC187" s="34"/>
      <c r="ED187" s="39"/>
      <c r="EE187" s="33"/>
      <c r="EF187" s="34"/>
      <c r="EG187" s="34"/>
      <c r="EH187" s="38"/>
      <c r="EI187" s="33"/>
      <c r="EJ187" s="34"/>
      <c r="EK187" s="34"/>
      <c r="EL187" s="37"/>
      <c r="EM187" s="88">
        <f>SUM(C187+G187+K187+O187+S187+W187+AA187+AE187+AI187+AM187+AQ187+AU187+AY187+BC187+BG187+BK187+BO187+BS187+BW187+CA187+CE187+CI187+CM187+CQ187+CU187+CY187+DC187+DG187+DK187+DO187+DS187+DW187+EA187+EE187+EI187)</f>
        <v>0</v>
      </c>
      <c r="EN187" s="60">
        <f>(D187+H187+L187+P187+T187+X187+AB187+AF187+AJ187+AN187+AR187+AV187+AZ187+BD187+BH187+BL187+BP187+BT187+BX187+CB187+CF187+CJ187+CN187+CR187+CV187+CZ187+DD187+DH187+DL187+DP187+DT187+DX187+EB187+EF187+EJ187)</f>
        <v>0</v>
      </c>
      <c r="EO187" s="61" t="e">
        <f>(EM187/(EN187+EM187)*100)</f>
        <v>#DIV/0!</v>
      </c>
      <c r="EP187" s="62">
        <f>(F187+J187+N187+R187+V187+Z187+AD187+AH187+AL187+AP187+AT187+AX187+BB187+BF187+BJ187+BN187+BR187+BV187+BZ187+CD187+CH187+CL187+CP187+CT187+CX187+DB187+DF187+DJ187+DN187+DR187+DV187+DZ187+ED187+EH187+EL187)</f>
        <v>0</v>
      </c>
      <c r="EQ187" s="63">
        <f>COUNTIF(C187:EL187,"1.m")</f>
        <v>0</v>
      </c>
      <c r="ER187" s="63">
        <f>COUNTIF(C187:EL187,"2.m")</f>
        <v>0</v>
      </c>
      <c r="ES187" s="63">
        <f>COUNTIF(C187:EL187,"3.m")</f>
        <v>0</v>
      </c>
      <c r="ET187" s="64">
        <f>COUNTIF(C187:EL187,"4.m")</f>
        <v>0</v>
      </c>
      <c r="EU187" s="89">
        <f>COUNTIF(C187:EL187,"5.m")</f>
        <v>0</v>
      </c>
    </row>
    <row r="188" spans="1:151" ht="19.95" customHeight="1" x14ac:dyDescent="0.3">
      <c r="A188" s="74" t="s">
        <v>51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5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37"/>
      <c r="EM188" s="88">
        <f>SUM(C188+G188+K188+O188+S188+W188+AA188+AE188+AI188+AM188+AQ188+AU188+AY188+BC188+BG188+BK188+BO188+BS188+BW188+CA188+CE188+CI188+CM188+CQ188+CU188+CY188+DC188+DG188+DK188+DO188+DS188+DW188+EA188+EE188+EI188)</f>
        <v>0</v>
      </c>
      <c r="EN188" s="60">
        <f>(D188+H188+L188+P188+T188+X188+AB188+AF188+AJ188+AN188+AR188+AV188+AZ188+BD188+BH188+BL188+BP188+BT188+BX188+CB188+CF188+CJ188+CN188+CR188+CV188+CZ188+DD188+DH188+DL188+DP188+DT188+DX188+EB188+EF188+EJ188)</f>
        <v>0</v>
      </c>
      <c r="EO188" s="61" t="e">
        <f>(EM188/(EN188+EM188)*100)</f>
        <v>#DIV/0!</v>
      </c>
      <c r="EP188" s="62">
        <f>(F188+J188+N188+R188+V188+Z188+AD188+AH188+AL188+AP188+AT188+AX188+BB188+BF188+BJ188+BN188+BR188+BV188+BZ188+CD188+CH188+CL188+CP188+CT188+CX188+DB188+DF188+DJ188+DN188+DR188+DV188+DZ188+ED188+EH188+EL188)</f>
        <v>0</v>
      </c>
      <c r="EQ188" s="63">
        <f>COUNTIF(C188:EL188,"1.m")</f>
        <v>0</v>
      </c>
      <c r="ER188" s="63">
        <f>COUNTIF(C188:EL188,"2.m")</f>
        <v>0</v>
      </c>
      <c r="ES188" s="63">
        <f>COUNTIF(C188:EL188,"3.m")</f>
        <v>0</v>
      </c>
      <c r="ET188" s="64">
        <f>COUNTIF(C188:EL188,"4.m")</f>
        <v>0</v>
      </c>
      <c r="EU188" s="89">
        <f>COUNTIF(C188:EL188,"5.m")</f>
        <v>0</v>
      </c>
    </row>
    <row r="189" spans="1:151" ht="19.95" customHeight="1" x14ac:dyDescent="0.3">
      <c r="A189" s="74" t="s">
        <v>52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8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5"/>
      <c r="EA189" s="36"/>
      <c r="EB189" s="34"/>
      <c r="EC189" s="34"/>
      <c r="ED189" s="39"/>
      <c r="EE189" s="33"/>
      <c r="EF189" s="34"/>
      <c r="EG189" s="34"/>
      <c r="EH189" s="35"/>
      <c r="EI189" s="33"/>
      <c r="EJ189" s="34"/>
      <c r="EK189" s="34"/>
      <c r="EL189" s="37"/>
      <c r="EM189" s="88">
        <f>SUM(C189+G189+K189+O189+S189+W189+AA189+AE189+AI189+AM189+AQ189+AU189+AY189+BC189+BG189+BK189+BO189+BS189+BW189+CA189+CE189+CI189+CM189+CQ189+CU189+CY189+DC189+DG189+DK189+DO189+DS189+DW189+EA189+EE189+EI189)</f>
        <v>0</v>
      </c>
      <c r="EN189" s="60">
        <f>(D189+H189+L189+P189+T189+X189+AB189+AF189+AJ189+AN189+AR189+AV189+AZ189+BD189+BH189+BL189+BP189+BT189+BX189+CB189+CF189+CJ189+CN189+CR189+CV189+CZ189+DD189+DH189+DL189+DP189+DT189+DX189+EB189+EF189+EJ189)</f>
        <v>0</v>
      </c>
      <c r="EO189" s="61" t="e">
        <f>(EM189/(EN189+EM189)*100)</f>
        <v>#DIV/0!</v>
      </c>
      <c r="EP189" s="62">
        <f>(F189+J189+N189+R189+V189+Z189+AD189+AH189+AL189+AP189+AT189+AX189+BB189+BF189+BJ189+BN189+BR189+BV189+BZ189+CD189+CH189+CL189+CP189+CT189+CX189+DB189+DF189+DJ189+DN189+DR189+DV189+DZ189+ED189+EH189+EL189)</f>
        <v>0</v>
      </c>
      <c r="EQ189" s="63">
        <f>COUNTIF(C189:EL189,"1.m")</f>
        <v>0</v>
      </c>
      <c r="ER189" s="63">
        <f>COUNTIF(C189:EL189,"2.m")</f>
        <v>0</v>
      </c>
      <c r="ES189" s="63">
        <f>COUNTIF(C189:EL189,"3.m")</f>
        <v>0</v>
      </c>
      <c r="ET189" s="64">
        <f>COUNTIF(C189:EL189,"4.m")</f>
        <v>0</v>
      </c>
      <c r="EU189" s="89">
        <f>COUNTIF(C189:EL189,"5.m")</f>
        <v>0</v>
      </c>
    </row>
    <row r="190" spans="1:151" ht="19.95" customHeight="1" x14ac:dyDescent="0.3">
      <c r="A190" s="74" t="s">
        <v>53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37"/>
      <c r="EM190" s="88">
        <f>SUM(C190+G190+K190+O190+S190+W190+AA190+AE190+AI190+AM190+AQ190+AU190+AY190+BC190+BG190+BK190+BO190+BS190+BW190+CA190+CE190+CI190+CM190+CQ190+CU190+CY190+DC190+DG190+DK190+DO190+DS190+DW190+EA190+EE190+EI190)</f>
        <v>0</v>
      </c>
      <c r="EN190" s="60">
        <f>(D190+H190+L190+P190+T190+X190+AB190+AF190+AJ190+AN190+AR190+AV190+AZ190+BD190+BH190+BL190+BP190+BT190+BX190+CB190+CF190+CJ190+CN190+CR190+CV190+CZ190+DD190+DH190+DL190+DP190+DT190+DX190+EB190+EF190+EJ190)</f>
        <v>0</v>
      </c>
      <c r="EO190" s="61" t="e">
        <f>(EM190/(EN190+EM190)*100)</f>
        <v>#DIV/0!</v>
      </c>
      <c r="EP190" s="62">
        <f>(F190+J190+N190+R190+V190+Z190+AD190+AH190+AL190+AP190+AT190+AX190+BB190+BF190+BJ190+BN190+BR190+BV190+BZ190+CD190+CH190+CL190+CP190+CT190+CX190+DB190+DF190+DJ190+DN190+DR190+DV190+DZ190+ED190+EH190+EL190)</f>
        <v>0</v>
      </c>
      <c r="EQ190" s="63">
        <f>COUNTIF(C190:EL190,"1.m")</f>
        <v>0</v>
      </c>
      <c r="ER190" s="63">
        <f>COUNTIF(C190:EL190,"2.m")</f>
        <v>0</v>
      </c>
      <c r="ES190" s="63">
        <f>COUNTIF(C190:EL190,"3.m")</f>
        <v>0</v>
      </c>
      <c r="ET190" s="64">
        <f>COUNTIF(C190:EL190,"4.m")</f>
        <v>0</v>
      </c>
      <c r="EU190" s="89">
        <f>COUNTIF(C190:EL190,"5.m")</f>
        <v>0</v>
      </c>
    </row>
    <row r="191" spans="1:151" ht="19.95" customHeight="1" x14ac:dyDescent="0.3">
      <c r="A191" s="74" t="s">
        <v>54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8"/>
      <c r="EA191" s="36"/>
      <c r="EB191" s="34"/>
      <c r="EC191" s="34"/>
      <c r="ED191" s="39"/>
      <c r="EE191" s="33"/>
      <c r="EF191" s="34"/>
      <c r="EG191" s="34"/>
      <c r="EH191" s="38"/>
      <c r="EI191" s="33"/>
      <c r="EJ191" s="34"/>
      <c r="EK191" s="34"/>
      <c r="EL191" s="37"/>
      <c r="EM191" s="88">
        <f>SUM(C191+G191+K191+O191+S191+W191+AA191+AE191+AI191+AM191+AQ191+AU191+AY191+BC191+BG191+BK191+BO191+BS191+BW191+CA191+CE191+CI191+CM191+CQ191+CU191+CY191+DC191+DG191+DK191+DO191+DS191+DW191+EA191+EE191+EI191)</f>
        <v>0</v>
      </c>
      <c r="EN191" s="60">
        <f>(D191+H191+L191+P191+T191+X191+AB191+AF191+AJ191+AN191+AR191+AV191+AZ191+BD191+BH191+BL191+BP191+BT191+BX191+CB191+CF191+CJ191+CN191+CR191+CV191+CZ191+DD191+DH191+DL191+DP191+DT191+DX191+EB191+EF191+EJ191)</f>
        <v>0</v>
      </c>
      <c r="EO191" s="61" t="e">
        <f>(EM191/(EN191+EM191)*100)</f>
        <v>#DIV/0!</v>
      </c>
      <c r="EP191" s="62">
        <f>(F191+J191+N191+R191+V191+Z191+AD191+AH191+AL191+AP191+AT191+AX191+BB191+BF191+BJ191+BN191+BR191+BV191+BZ191+CD191+CH191+CL191+CP191+CT191+CX191+DB191+DF191+DJ191+DN191+DR191+DV191+DZ191+ED191+EH191+EL191)</f>
        <v>0</v>
      </c>
      <c r="EQ191" s="63">
        <f>COUNTIF(C191:EL191,"1.m")</f>
        <v>0</v>
      </c>
      <c r="ER191" s="63">
        <f>COUNTIF(C191:EL191,"2.m")</f>
        <v>0</v>
      </c>
      <c r="ES191" s="63">
        <f>COUNTIF(C191:EL191,"3.m")</f>
        <v>0</v>
      </c>
      <c r="ET191" s="64">
        <f>COUNTIF(C191:EL191,"4.m")</f>
        <v>0</v>
      </c>
      <c r="EU191" s="89">
        <f>COUNTIF(C191:EL191,"5.m")</f>
        <v>0</v>
      </c>
    </row>
    <row r="192" spans="1:151" ht="19.95" customHeight="1" x14ac:dyDescent="0.3">
      <c r="A192" s="74" t="s">
        <v>55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37"/>
      <c r="EM192" s="88">
        <f>SUM(C192+G192+K192+O192+S192+W192+AA192+AE192+AI192+AM192+AQ192+AU192+AY192+BC192+BG192+BK192+BO192+BS192+BW192+CA192+CE192+CI192+CM192+CQ192+CU192+CY192+DC192+DG192+DK192+DO192+DS192+DW192+EA192+EE192+EI192)</f>
        <v>0</v>
      </c>
      <c r="EN192" s="60">
        <f>(D192+H192+L192+P192+T192+X192+AB192+AF192+AJ192+AN192+AR192+AV192+AZ192+BD192+BH192+BL192+BP192+BT192+BX192+CB192+CF192+CJ192+CN192+CR192+CV192+CZ192+DD192+DH192+DL192+DP192+DT192+DX192+EB192+EF192+EJ192)</f>
        <v>0</v>
      </c>
      <c r="EO192" s="61" t="e">
        <f>(EM192/(EN192+EM192)*100)</f>
        <v>#DIV/0!</v>
      </c>
      <c r="EP192" s="62">
        <f>(F192+J192+N192+R192+V192+Z192+AD192+AH192+AL192+AP192+AT192+AX192+BB192+BF192+BJ192+BN192+BR192+BV192+BZ192+CD192+CH192+CL192+CP192+CT192+CX192+DB192+DF192+DJ192+DN192+DR192+DV192+DZ192+ED192+EH192+EL192)</f>
        <v>0</v>
      </c>
      <c r="EQ192" s="63">
        <f>COUNTIF(C192:EL192,"1.m")</f>
        <v>0</v>
      </c>
      <c r="ER192" s="63">
        <f>COUNTIF(C192:EL192,"2.m")</f>
        <v>0</v>
      </c>
      <c r="ES192" s="63">
        <f>COUNTIF(C192:EL192,"3.m")</f>
        <v>0</v>
      </c>
      <c r="ET192" s="64">
        <f>COUNTIF(C192:EL192,"4.m")</f>
        <v>0</v>
      </c>
      <c r="EU192" s="89">
        <f>COUNTIF(C192:EL192,"5.m")</f>
        <v>0</v>
      </c>
    </row>
    <row r="193" spans="1:151" ht="19.95" customHeight="1" x14ac:dyDescent="0.3">
      <c r="A193" s="74" t="s">
        <v>56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37"/>
      <c r="EM193" s="88">
        <f>SUM(C193+G193+K193+O193+S193+W193+AA193+AE193+AI193+AM193+AQ193+AU193+AY193+BC193+BG193+BK193+BO193+BS193+BW193+CA193+CE193+CI193+CM193+CQ193+CU193+CY193+DC193+DG193+DK193+DO193+DS193+DW193+EA193+EE193+EI193)</f>
        <v>0</v>
      </c>
      <c r="EN193" s="60">
        <f>(D193+H193+L193+P193+T193+X193+AB193+AF193+AJ193+AN193+AR193+AV193+AZ193+BD193+BH193+BL193+BP193+BT193+BX193+CB193+CF193+CJ193+CN193+CR193+CV193+CZ193+DD193+DH193+DL193+DP193+DT193+DX193+EB193+EF193+EJ193)</f>
        <v>0</v>
      </c>
      <c r="EO193" s="61" t="e">
        <f>(EM193/(EN193+EM193)*100)</f>
        <v>#DIV/0!</v>
      </c>
      <c r="EP193" s="62">
        <f>(F193+J193+N193+R193+V193+Z193+AD193+AH193+AL193+AP193+AT193+AX193+BB193+BF193+BJ193+BN193+BR193+BV193+BZ193+CD193+CH193+CL193+CP193+CT193+CX193+DB193+DF193+DJ193+DN193+DR193+DV193+DZ193+ED193+EH193+EL193)</f>
        <v>0</v>
      </c>
      <c r="EQ193" s="63">
        <f>COUNTIF(C193:EL193,"1.m")</f>
        <v>0</v>
      </c>
      <c r="ER193" s="63">
        <f>COUNTIF(C193:EL193,"2.m")</f>
        <v>0</v>
      </c>
      <c r="ES193" s="63">
        <f>COUNTIF(C193:EL193,"3.m")</f>
        <v>0</v>
      </c>
      <c r="ET193" s="64">
        <f>COUNTIF(C193:EL193,"4.m")</f>
        <v>0</v>
      </c>
      <c r="EU193" s="89">
        <f>COUNTIF(C193:EL193,"5.m")</f>
        <v>0</v>
      </c>
    </row>
    <row r="194" spans="1:151" ht="19.95" customHeight="1" x14ac:dyDescent="0.3">
      <c r="A194" s="74" t="s">
        <v>57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37"/>
      <c r="EM194" s="88">
        <f>SUM(C194+G194+K194+O194+S194+W194+AA194+AE194+AI194+AM194+AQ194+AU194+AY194+BC194+BG194+BK194+BO194+BS194+BW194+CA194+CE194+CI194+CM194+CQ194+CU194+CY194+DC194+DG194+DK194+DO194+DS194+DW194+EA194+EE194+EI194)</f>
        <v>0</v>
      </c>
      <c r="EN194" s="60">
        <f>(D194+H194+L194+P194+T194+X194+AB194+AF194+AJ194+AN194+AR194+AV194+AZ194+BD194+BH194+BL194+BP194+BT194+BX194+CB194+CF194+CJ194+CN194+CR194+CV194+CZ194+DD194+DH194+DL194+DP194+DT194+DX194+EB194+EF194+EJ194)</f>
        <v>0</v>
      </c>
      <c r="EO194" s="61" t="e">
        <f>(EM194/(EN194+EM194)*100)</f>
        <v>#DIV/0!</v>
      </c>
      <c r="EP194" s="62">
        <f>(F194+J194+N194+R194+V194+Z194+AD194+AH194+AL194+AP194+AT194+AX194+BB194+BF194+BJ194+BN194+BR194+BV194+BZ194+CD194+CH194+CL194+CP194+CT194+CX194+DB194+DF194+DJ194+DN194+DR194+DV194+DZ194+ED194+EH194+EL194)</f>
        <v>0</v>
      </c>
      <c r="EQ194" s="63">
        <f>COUNTIF(C194:EL194,"1.m")</f>
        <v>0</v>
      </c>
      <c r="ER194" s="63">
        <f>COUNTIF(C194:EL194,"2.m")</f>
        <v>0</v>
      </c>
      <c r="ES194" s="63">
        <f>COUNTIF(C194:EL194,"3.m")</f>
        <v>0</v>
      </c>
      <c r="ET194" s="64">
        <f>COUNTIF(C194:EL194,"4.m")</f>
        <v>0</v>
      </c>
      <c r="EU194" s="89">
        <f>COUNTIF(C194:EL194,"5.m")</f>
        <v>0</v>
      </c>
    </row>
    <row r="195" spans="1:151" ht="19.95" customHeight="1" x14ac:dyDescent="0.3">
      <c r="A195" s="74" t="s">
        <v>58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37"/>
      <c r="EM195" s="88">
        <f>SUM(C195+G195+K195+O195+S195+W195+AA195+AE195+AI195+AM195+AQ195+AU195+AY195+BC195+BG195+BK195+BO195+BS195+BW195+CA195+CE195+CI195+CM195+CQ195+CU195+CY195+DC195+DG195+DK195+DO195+DS195+DW195+EA195+EE195+EI195)</f>
        <v>0</v>
      </c>
      <c r="EN195" s="60">
        <f>(D195+H195+L195+P195+T195+X195+AB195+AF195+AJ195+AN195+AR195+AV195+AZ195+BD195+BH195+BL195+BP195+BT195+BX195+CB195+CF195+CJ195+CN195+CR195+CV195+CZ195+DD195+DH195+DL195+DP195+DT195+DX195+EB195+EF195+EJ195)</f>
        <v>0</v>
      </c>
      <c r="EO195" s="61" t="e">
        <f>(EM195/(EN195+EM195)*100)</f>
        <v>#DIV/0!</v>
      </c>
      <c r="EP195" s="62">
        <f>(F195+J195+N195+R195+V195+Z195+AD195+AH195+AL195+AP195+AT195+AX195+BB195+BF195+BJ195+BN195+BR195+BV195+BZ195+CD195+CH195+CL195+CP195+CT195+CX195+DB195+DF195+DJ195+DN195+DR195+DV195+DZ195+ED195+EH195+EL195)</f>
        <v>0</v>
      </c>
      <c r="EQ195" s="63">
        <f>COUNTIF(C195:EL195,"1.m")</f>
        <v>0</v>
      </c>
      <c r="ER195" s="63">
        <f>COUNTIF(C195:EL195,"2.m")</f>
        <v>0</v>
      </c>
      <c r="ES195" s="63">
        <f>COUNTIF(C195:EL195,"3.m")</f>
        <v>0</v>
      </c>
      <c r="ET195" s="64">
        <f>COUNTIF(C195:EL195,"4.m")</f>
        <v>0</v>
      </c>
      <c r="EU195" s="89">
        <f>COUNTIF(C195:EL195,"5.m")</f>
        <v>0</v>
      </c>
    </row>
    <row r="196" spans="1:151" ht="19.95" customHeight="1" x14ac:dyDescent="0.3">
      <c r="A196" s="74" t="s">
        <v>59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37"/>
      <c r="EM196" s="88">
        <f>SUM(C196+G196+K196+O196+S196+W196+AA196+AE196+AI196+AM196+AQ196+AU196+AY196+BC196+BG196+BK196+BO196+BS196+BW196+CA196+CE196+CI196+CM196+CQ196+CU196+CY196+DC196+DG196+DK196+DO196+DS196+DW196+EA196+EE196+EI196)</f>
        <v>0</v>
      </c>
      <c r="EN196" s="60">
        <f>(D196+H196+L196+P196+T196+X196+AB196+AF196+AJ196+AN196+AR196+AV196+AZ196+BD196+BH196+BL196+BP196+BT196+BX196+CB196+CF196+CJ196+CN196+CR196+CV196+CZ196+DD196+DH196+DL196+DP196+DT196+DX196+EB196+EF196+EJ196)</f>
        <v>0</v>
      </c>
      <c r="EO196" s="61" t="e">
        <f>(EM196/(EN196+EM196)*100)</f>
        <v>#DIV/0!</v>
      </c>
      <c r="EP196" s="62">
        <f>(F196+J196+N196+R196+V196+Z196+AD196+AH196+AL196+AP196+AT196+AX196+BB196+BF196+BJ196+BN196+BR196+BV196+BZ196+CD196+CH196+CL196+CP196+CT196+CX196+DB196+DF196+DJ196+DN196+DR196+DV196+DZ196+ED196+EH196+EL196)</f>
        <v>0</v>
      </c>
      <c r="EQ196" s="63">
        <f>COUNTIF(C196:EL196,"1.m")</f>
        <v>0</v>
      </c>
      <c r="ER196" s="63">
        <f>COUNTIF(C196:EL196,"2.m")</f>
        <v>0</v>
      </c>
      <c r="ES196" s="63">
        <f>COUNTIF(C196:EL196,"3.m")</f>
        <v>0</v>
      </c>
      <c r="ET196" s="64">
        <f>COUNTIF(C196:EL196,"4.m")</f>
        <v>0</v>
      </c>
      <c r="EU196" s="89">
        <f>COUNTIF(C196:EL196,"5.m")</f>
        <v>0</v>
      </c>
    </row>
    <row r="197" spans="1:151" ht="19.95" customHeight="1" x14ac:dyDescent="0.3">
      <c r="A197" s="74" t="s">
        <v>60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41"/>
      <c r="BN197" s="42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37"/>
      <c r="EM197" s="88">
        <f>SUM(C197+G197+K197+O197+S197+W197+AA197+AE197+AI197+AM197+AQ197+AU197+AY197+BC197+BG197+BK197+BO197+BS197+BW197+CA197+CE197+CI197+CM197+CQ197+CU197+CY197+DC197+DG197+DK197+DO197+DS197+DW197+EA197+EE197+EI197)</f>
        <v>0</v>
      </c>
      <c r="EN197" s="60">
        <f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>(EM197/(EN197+EM197)*100)</f>
        <v>#DIV/0!</v>
      </c>
      <c r="EP197" s="62">
        <f>(F197+J197+N197+R197+V197+Z197+AD197+AH197+AL197+AP197+AT197+AX197+BB197+BF197+BJ197+BN197+BR197+BV197+BZ197+CD197+CH197+CL197+CP197+CT197+CX197+DB197+DF197+DJ197+DN197+DR197+DV197+DZ197+ED197+EH197+EL197)</f>
        <v>0</v>
      </c>
      <c r="EQ197" s="63">
        <f>COUNTIF(C197:EL197,"1.m")</f>
        <v>0</v>
      </c>
      <c r="ER197" s="63">
        <f>COUNTIF(C197:EL197,"2.m")</f>
        <v>0</v>
      </c>
      <c r="ES197" s="63">
        <f>COUNTIF(C197:EL197,"3.m")</f>
        <v>0</v>
      </c>
      <c r="ET197" s="64">
        <f>COUNTIF(C197:EL197,"4.m")</f>
        <v>0</v>
      </c>
      <c r="EU197" s="89">
        <f>COUNTIF(C197:EL197,"5.m")</f>
        <v>0</v>
      </c>
    </row>
    <row r="198" spans="1:151" ht="19.95" customHeight="1" x14ac:dyDescent="0.3">
      <c r="A198" s="74" t="s">
        <v>61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34"/>
      <c r="BN198" s="35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37"/>
      <c r="EM198" s="88">
        <f>SUM(C198+G198+K198+O198+S198+W198+AA198+AE198+AI198+AM198+AQ198+AU198+AY198+BC198+BG198+BK198+BO198+BS198+BW198+CA198+CE198+CI198+CM198+CQ198+CU198+CY198+DC198+DG198+DK198+DO198+DS198+DW198+EA198+EE198+EI198)</f>
        <v>0</v>
      </c>
      <c r="EN198" s="60">
        <f>(D198+H198+L198+P198+T198+X198+AB198+AF198+AJ198+AN198+AR198+AV198+AZ198+BD198+BH198+BL198+BP198+BT198+BX198+CB198+CF198+CJ198+CN198+CR198+CV198+CZ198+DD198+DH198+DL198+DP198+DT198+DX198+EB198+EF198+EJ198)</f>
        <v>0</v>
      </c>
      <c r="EO198" s="61" t="e">
        <f>(EM198/(EN198+EM198)*100)</f>
        <v>#DIV/0!</v>
      </c>
      <c r="EP198" s="62">
        <f>(F198+J198+N198+R198+V198+Z198+AD198+AH198+AL198+AP198+AT198+AX198+BB198+BF198+BJ198+BN198+BR198+BV198+BZ198+CD198+CH198+CL198+CP198+CT198+CX198+DB198+DF198+DJ198+DN198+DR198+DV198+DZ198+ED198+EH198+EL198)</f>
        <v>0</v>
      </c>
      <c r="EQ198" s="63">
        <f>COUNTIF(C198:EL198,"1.m")</f>
        <v>0</v>
      </c>
      <c r="ER198" s="63">
        <f>COUNTIF(C198:EL198,"2.m")</f>
        <v>0</v>
      </c>
      <c r="ES198" s="63">
        <f>COUNTIF(C198:EL198,"3.m")</f>
        <v>0</v>
      </c>
      <c r="ET198" s="64">
        <f>COUNTIF(C198:EL198,"4.m")</f>
        <v>0</v>
      </c>
      <c r="EU198" s="89">
        <f>COUNTIF(C198:EL198,"5.m")</f>
        <v>0</v>
      </c>
    </row>
    <row r="199" spans="1:151" ht="19.95" customHeight="1" x14ac:dyDescent="0.3">
      <c r="A199" s="74" t="s">
        <v>62</v>
      </c>
      <c r="B199" s="76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37"/>
      <c r="EM199" s="88">
        <f>SUM(C199+G199+K199+O199+S199+W199+AA199+AE199+AI199+AM199+AQ199+AU199+AY199+BC199+BG199+BK199+BO199+BS199+BW199+CA199+CE199+CI199+CM199+CQ199+CU199+CY199+DC199+DG199+DK199+DO199+DS199+DW199+EA199+EE199+EI199)</f>
        <v>0</v>
      </c>
      <c r="EN199" s="60">
        <f>(D199+H199+L199+P199+T199+X199+AB199+AF199+AJ199+AN199+AR199+AV199+AZ199+BD199+BH199+BL199+BP199+BT199+BX199+CB199+CF199+CJ199+CN199+CR199+CV199+CZ199+DD199+DH199+DL199+DP199+DT199+DX199+EB199+EF199+EJ199)</f>
        <v>0</v>
      </c>
      <c r="EO199" s="61" t="e">
        <f>(EM199/(EN199+EM199)*100)</f>
        <v>#DIV/0!</v>
      </c>
      <c r="EP199" s="62">
        <f>(F199+J199+N199+R199+V199+Z199+AD199+AH199+AL199+AP199+AT199+AX199+BB199+BF199+BJ199+BN199+BR199+BV199+BZ199+CD199+CH199+CL199+CP199+CT199+CX199+DB199+DF199+DJ199+DN199+DR199+DV199+DZ199+ED199+EH199+EL199)</f>
        <v>0</v>
      </c>
      <c r="EQ199" s="63">
        <f>COUNTIF(C199:EL199,"1.m")</f>
        <v>0</v>
      </c>
      <c r="ER199" s="63">
        <f>COUNTIF(C199:EL199,"2.m")</f>
        <v>0</v>
      </c>
      <c r="ES199" s="63">
        <f>COUNTIF(C199:EL199,"3.m")</f>
        <v>0</v>
      </c>
      <c r="ET199" s="64">
        <f>COUNTIF(C199:EL199,"4.m")</f>
        <v>0</v>
      </c>
      <c r="EU199" s="89">
        <f>COUNTIF(C199:EL199,"5.m")</f>
        <v>0</v>
      </c>
    </row>
    <row r="200" spans="1:151" ht="19.95" customHeight="1" x14ac:dyDescent="0.3">
      <c r="A200" s="74" t="s">
        <v>63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37"/>
      <c r="EM200" s="88">
        <f>SUM(C200+G200+K200+O200+S200+W200+AA200+AE200+AI200+AM200+AQ200+AU200+AY200+BC200+BG200+BK200+BO200+BS200+BW200+CA200+CE200+CI200+CM200+CQ200+CU200+CY200+DC200+DG200+DK200+DO200+DS200+DW200+EA200+EE200+EI200)</f>
        <v>0</v>
      </c>
      <c r="EN200" s="60">
        <f>(D200+H200+L200+P200+T200+X200+AB200+AF200+AJ200+AN200+AR200+AV200+AZ200+BD200+BH200+BL200+BP200+BT200+BX200+CB200+CF200+CJ200+CN200+CR200+CV200+CZ200+DD200+DH200+DL200+DP200+DT200+DX200+EB200+EF200+EJ200)</f>
        <v>0</v>
      </c>
      <c r="EO200" s="61" t="e">
        <f>(EM200/(EN200+EM200)*100)</f>
        <v>#DIV/0!</v>
      </c>
      <c r="EP200" s="62">
        <f>(F200+J200+N200+R200+V200+Z200+AD200+AH200+AL200+AP200+AT200+AX200+BB200+BF200+BJ200+BN200+BR200+BV200+BZ200+CD200+CH200+CL200+CP200+CT200+CX200+DB200+DF200+DJ200+DN200+DR200+DV200+DZ200+ED200+EH200+EL200)</f>
        <v>0</v>
      </c>
      <c r="EQ200" s="63">
        <f>COUNTIF(C200:EL200,"1.m")</f>
        <v>0</v>
      </c>
      <c r="ER200" s="63">
        <f>COUNTIF(C200:EL200,"2.m")</f>
        <v>0</v>
      </c>
      <c r="ES200" s="63">
        <f>COUNTIF(C200:EL200,"3.m")</f>
        <v>0</v>
      </c>
      <c r="ET200" s="64">
        <f>COUNTIF(C200:EL200,"4.m")</f>
        <v>0</v>
      </c>
      <c r="EU200" s="89">
        <f>COUNTIF(C200:EL200,"5.m")</f>
        <v>0</v>
      </c>
    </row>
    <row r="201" spans="1:151" ht="19.95" customHeight="1" x14ac:dyDescent="0.3">
      <c r="A201" s="74" t="s">
        <v>64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37"/>
      <c r="EM201" s="88">
        <f>SUM(C201+G201+K201+O201+S201+W201+AA201+AE201+AI201+AM201+AQ201+AU201+AY201+BC201+BG201+BK201+BO201+BS201+BW201+CA201+CE201+CI201+CM201+CQ201+CU201+CY201+DC201+DG201+DK201+DO201+DS201+DW201+EA201+EE201+EI201)</f>
        <v>0</v>
      </c>
      <c r="EN201" s="60">
        <f>(D201+H201+L201+P201+T201+X201+AB201+AF201+AJ201+AN201+AR201+AV201+AZ201+BD201+BH201+BL201+BP201+BT201+BX201+CB201+CF201+CJ201+CN201+CR201+CV201+CZ201+DD201+DH201+DL201+DP201+DT201+DX201+EB201+EF201+EJ201)</f>
        <v>0</v>
      </c>
      <c r="EO201" s="61" t="e">
        <f>(EM201/(EN201+EM201)*100)</f>
        <v>#DIV/0!</v>
      </c>
      <c r="EP201" s="62">
        <f>(F201+J201+N201+R201+V201+Z201+AD201+AH201+AL201+AP201+AT201+AX201+BB201+BF201+BJ201+BN201+BR201+BV201+BZ201+CD201+CH201+CL201+CP201+CT201+CX201+DB201+DF201+DJ201+DN201+DR201+DV201+DZ201+ED201+EH201+EL201)</f>
        <v>0</v>
      </c>
      <c r="EQ201" s="63">
        <f>COUNTIF(C201:EL201,"1.m")</f>
        <v>0</v>
      </c>
      <c r="ER201" s="63">
        <f>COUNTIF(C201:EL201,"2.m")</f>
        <v>0</v>
      </c>
      <c r="ES201" s="63">
        <f>COUNTIF(C201:EL201,"3.m")</f>
        <v>0</v>
      </c>
      <c r="ET201" s="64">
        <f>COUNTIF(C201:EL201,"4.m")</f>
        <v>0</v>
      </c>
      <c r="EU201" s="89">
        <f>COUNTIF(C201:EL201,"5.m")</f>
        <v>0</v>
      </c>
    </row>
    <row r="202" spans="1:151" ht="19.95" customHeight="1" x14ac:dyDescent="0.3">
      <c r="A202" s="74" t="s">
        <v>65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37"/>
      <c r="EM202" s="88">
        <f>SUM(C202+G202+K202+O202+S202+W202+AA202+AE202+AI202+AM202+AQ202+AU202+AY202+BC202+BG202+BK202+BO202+BS202+BW202+CA202+CE202+CI202+CM202+CQ202+CU202+CY202+DC202+DG202+DK202+DO202+DS202+DW202+EA202+EE202+EI202)</f>
        <v>0</v>
      </c>
      <c r="EN202" s="60">
        <f>(D202+H202+L202+P202+T202+X202+AB202+AF202+AJ202+AN202+AR202+AV202+AZ202+BD202+BH202+BL202+BP202+BT202+BX202+CB202+CF202+CJ202+CN202+CR202+CV202+CZ202+DD202+DH202+DL202+DP202+DT202+DX202+EB202+EF202+EJ202)</f>
        <v>0</v>
      </c>
      <c r="EO202" s="61" t="e">
        <f>(EM202/(EN202+EM202)*100)</f>
        <v>#DIV/0!</v>
      </c>
      <c r="EP202" s="62">
        <f>(F202+J202+N202+R202+V202+Z202+AD202+AH202+AL202+AP202+AT202+AX202+BB202+BF202+BJ202+BN202+BR202+BV202+BZ202+CD202+CH202+CL202+CP202+CT202+CX202+DB202+DF202+DJ202+DN202+DR202+DV202+DZ202+ED202+EH202+EL202)</f>
        <v>0</v>
      </c>
      <c r="EQ202" s="63">
        <f>COUNTIF(C202:EL202,"1.m")</f>
        <v>0</v>
      </c>
      <c r="ER202" s="63">
        <f>COUNTIF(C202:EL202,"2.m")</f>
        <v>0</v>
      </c>
      <c r="ES202" s="63">
        <f>COUNTIF(C202:EL202,"3.m")</f>
        <v>0</v>
      </c>
      <c r="ET202" s="64">
        <f>COUNTIF(C202:EL202,"4.m")</f>
        <v>0</v>
      </c>
      <c r="EU202" s="89">
        <f>COUNTIF(C202:EL202,"5.m")</f>
        <v>0</v>
      </c>
    </row>
    <row r="203" spans="1:151" ht="19.95" customHeight="1" x14ac:dyDescent="0.3">
      <c r="A203" s="74" t="s">
        <v>66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37"/>
      <c r="EM203" s="88">
        <f>SUM(C203+G203+K203+O203+S203+W203+AA203+AE203+AI203+AM203+AQ203+AU203+AY203+BC203+BG203+BK203+BO203+BS203+BW203+CA203+CE203+CI203+CM203+CQ203+CU203+CY203+DC203+DG203+DK203+DO203+DS203+DW203+EA203+EE203+EI203)</f>
        <v>0</v>
      </c>
      <c r="EN203" s="60">
        <f>(D203+H203+L203+P203+T203+X203+AB203+AF203+AJ203+AN203+AR203+AV203+AZ203+BD203+BH203+BL203+BP203+BT203+BX203+CB203+CF203+CJ203+CN203+CR203+CV203+CZ203+DD203+DH203+DL203+DP203+DT203+DX203+EB203+EF203+EJ203)</f>
        <v>0</v>
      </c>
      <c r="EO203" s="61" t="e">
        <f>(EM203/(EN203+EM203)*100)</f>
        <v>#DIV/0!</v>
      </c>
      <c r="EP203" s="62">
        <f>(F203+J203+N203+R203+V203+Z203+AD203+AH203+AL203+AP203+AT203+AX203+BB203+BF203+BJ203+BN203+BR203+BV203+BZ203+CD203+CH203+CL203+CP203+CT203+CX203+DB203+DF203+DJ203+DN203+DR203+DV203+DZ203+ED203+EH203+EL203)</f>
        <v>0</v>
      </c>
      <c r="EQ203" s="63">
        <f>COUNTIF(C203:EL203,"1.m")</f>
        <v>0</v>
      </c>
      <c r="ER203" s="63">
        <f>COUNTIF(C203:EL203,"2.m")</f>
        <v>0</v>
      </c>
      <c r="ES203" s="63">
        <f>COUNTIF(C203:EL203,"3.m")</f>
        <v>0</v>
      </c>
      <c r="ET203" s="64">
        <f>COUNTIF(C203:EL203,"4.m")</f>
        <v>0</v>
      </c>
      <c r="EU203" s="89">
        <f>COUNTIF(C203:EL203,"5.m")</f>
        <v>0</v>
      </c>
    </row>
    <row r="204" spans="1:151" ht="19.95" customHeight="1" x14ac:dyDescent="0.3">
      <c r="A204" s="74" t="s">
        <v>67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37"/>
      <c r="EM204" s="88">
        <f>SUM(C204+G204+K204+O204+S204+W204+AA204+AE204+AI204+AM204+AQ204+AU204+AY204+BC204+BG204+BK204+BO204+BS204+BW204+CA204+CE204+CI204+CM204+CQ204+CU204+CY204+DC204+DG204+DK204+DO204+DS204+DW204+EA204+EE204+EI204)</f>
        <v>0</v>
      </c>
      <c r="EN204" s="60">
        <f>(D204+H204+L204+P204+T204+X204+AB204+AF204+AJ204+AN204+AR204+AV204+AZ204+BD204+BH204+BL204+BP204+BT204+BX204+CB204+CF204+CJ204+CN204+CR204+CV204+CZ204+DD204+DH204+DL204+DP204+DT204+DX204+EB204+EF204+EJ204)</f>
        <v>0</v>
      </c>
      <c r="EO204" s="61" t="e">
        <f>(EM204/(EN204+EM204)*100)</f>
        <v>#DIV/0!</v>
      </c>
      <c r="EP204" s="62">
        <f>(F204+J204+N204+R204+V204+Z204+AD204+AH204+AL204+AP204+AT204+AX204+BB204+BF204+BJ204+BN204+BR204+BV204+BZ204+CD204+CH204+CL204+CP204+CT204+CX204+DB204+DF204+DJ204+DN204+DR204+DV204+DZ204+ED204+EH204+EL204)</f>
        <v>0</v>
      </c>
      <c r="EQ204" s="63">
        <f>COUNTIF(C204:EL204,"1.m")</f>
        <v>0</v>
      </c>
      <c r="ER204" s="63">
        <f>COUNTIF(C204:EL204,"2.m")</f>
        <v>0</v>
      </c>
      <c r="ES204" s="63">
        <f>COUNTIF(C204:EL204,"3.m")</f>
        <v>0</v>
      </c>
      <c r="ET204" s="64">
        <f>COUNTIF(C204:EL204,"4.m")</f>
        <v>0</v>
      </c>
      <c r="EU204" s="89">
        <f>COUNTIF(C204:EL204,"5.m")</f>
        <v>0</v>
      </c>
    </row>
    <row r="205" spans="1:151" ht="19.95" customHeight="1" x14ac:dyDescent="0.3">
      <c r="A205" s="74" t="s">
        <v>68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8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7"/>
      <c r="DO205" s="33"/>
      <c r="DP205" s="34"/>
      <c r="DQ205" s="34"/>
      <c r="DR205" s="35"/>
      <c r="DS205" s="36"/>
      <c r="DT205" s="34"/>
      <c r="DU205" s="34"/>
      <c r="DV205" s="39"/>
      <c r="DW205" s="33"/>
      <c r="DX205" s="34"/>
      <c r="DY205" s="34"/>
      <c r="DZ205" s="35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37"/>
      <c r="EM205" s="88">
        <f>SUM(C205+G205+K205+O205+S205+W205+AA205+AE205+AI205+AM205+AQ205+AU205+AY205+BC205+BG205+BK205+BO205+BS205+BW205+CA205+CE205+CI205+CM205+CQ205+CU205+CY205+DC205+DG205+DK205+DO205+DS205+DW205+EA205+EE205+EI205)</f>
        <v>0</v>
      </c>
      <c r="EN205" s="60">
        <f>(D205+H205+L205+P205+T205+X205+AB205+AF205+AJ205+AN205+AR205+AV205+AZ205+BD205+BH205+BL205+BP205+BT205+BX205+CB205+CF205+CJ205+CN205+CR205+CV205+CZ205+DD205+DH205+DL205+DP205+DT205+DX205+EB205+EF205+EJ205)</f>
        <v>0</v>
      </c>
      <c r="EO205" s="61" t="e">
        <f>(EM205/(EN205+EM205)*100)</f>
        <v>#DIV/0!</v>
      </c>
      <c r="EP205" s="62">
        <f>(F205+J205+N205+R205+V205+Z205+AD205+AH205+AL205+AP205+AT205+AX205+BB205+BF205+BJ205+BN205+BR205+BV205+BZ205+CD205+CH205+CL205+CP205+CT205+CX205+DB205+DF205+DJ205+DN205+DR205+DV205+DZ205+ED205+EH205+EL205)</f>
        <v>0</v>
      </c>
      <c r="EQ205" s="63">
        <f>COUNTIF(C205:EL205,"1.m")</f>
        <v>0</v>
      </c>
      <c r="ER205" s="63">
        <f>COUNTIF(C205:EL205,"2.m")</f>
        <v>0</v>
      </c>
      <c r="ES205" s="63">
        <f>COUNTIF(C205:EL205,"3.m")</f>
        <v>0</v>
      </c>
      <c r="ET205" s="64">
        <f>COUNTIF(C205:EL205,"4.m")</f>
        <v>0</v>
      </c>
      <c r="EU205" s="89">
        <f>COUNTIF(C205:EL205,"5.m")</f>
        <v>0</v>
      </c>
    </row>
    <row r="206" spans="1:151" ht="19.95" customHeight="1" x14ac:dyDescent="0.3">
      <c r="A206" s="74" t="s">
        <v>69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7"/>
      <c r="BK206" s="33"/>
      <c r="BL206" s="34"/>
      <c r="BM206" s="34"/>
      <c r="BN206" s="35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7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7"/>
      <c r="DW206" s="33"/>
      <c r="DX206" s="34"/>
      <c r="DY206" s="34"/>
      <c r="DZ206" s="35"/>
      <c r="EA206" s="36"/>
      <c r="EB206" s="34"/>
      <c r="EC206" s="34"/>
      <c r="ED206" s="37"/>
      <c r="EE206" s="33"/>
      <c r="EF206" s="34"/>
      <c r="EG206" s="34"/>
      <c r="EH206" s="35"/>
      <c r="EI206" s="33"/>
      <c r="EJ206" s="34"/>
      <c r="EK206" s="34"/>
      <c r="EL206" s="37"/>
      <c r="EM206" s="88">
        <f>SUM(C206+G206+K206+O206+S206+W206+AA206+AE206+AI206+AM206+AQ206+AU206+AY206+BC206+BG206+BK206+BO206+BS206+BW206+CA206+CE206+CI206+CM206+CQ206+CU206+CY206+DC206+DG206+DK206+DO206+DS206+DW206+EA206+EE206+EI206)</f>
        <v>0</v>
      </c>
      <c r="EN206" s="60">
        <f>(D206+H206+L206+P206+T206+X206+AB206+AF206+AJ206+AN206+AR206+AV206+AZ206+BD206+BH206+BL206+BP206+BT206+BX206+CB206+CF206+CJ206+CN206+CR206+CV206+CZ206+DD206+DH206+DL206+DP206+DT206+DX206+EB206+EF206+EJ206)</f>
        <v>0</v>
      </c>
      <c r="EO206" s="61" t="e">
        <f>(EM206/(EN206+EM206)*100)</f>
        <v>#DIV/0!</v>
      </c>
      <c r="EP206" s="62">
        <f>(F206+J206+N206+R206+V206+Z206+AD206+AH206+AL206+AP206+AT206+AX206+BB206+BF206+BJ206+BN206+BR206+BV206+BZ206+CD206+CH206+CL206+CP206+CT206+CX206+DB206+DF206+DJ206+DN206+DR206+DV206+DZ206+ED206+EH206+EL206)</f>
        <v>0</v>
      </c>
      <c r="EQ206" s="63">
        <f>COUNTIF(C206:EL206,"1.m")</f>
        <v>0</v>
      </c>
      <c r="ER206" s="63">
        <f>COUNTIF(C206:EL206,"2.m")</f>
        <v>0</v>
      </c>
      <c r="ES206" s="63">
        <f>COUNTIF(C206:EL206,"3.m")</f>
        <v>0</v>
      </c>
      <c r="ET206" s="64">
        <f>COUNTIF(C206:EL206,"4.m")</f>
        <v>0</v>
      </c>
      <c r="EU206" s="89">
        <f>COUNTIF(C206:EL206,"5.m")</f>
        <v>0</v>
      </c>
    </row>
    <row r="207" spans="1:151" ht="19.95" customHeight="1" x14ac:dyDescent="0.3">
      <c r="A207" s="74" t="s">
        <v>70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41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7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5"/>
      <c r="CM207" s="36"/>
      <c r="CN207" s="34"/>
      <c r="CO207" s="34"/>
      <c r="CP207" s="37"/>
      <c r="CQ207" s="33"/>
      <c r="CR207" s="34"/>
      <c r="CS207" s="34"/>
      <c r="CT207" s="35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37"/>
      <c r="EM207" s="88">
        <f>SUM(C207+G207+K207+O207+S207+W207+AA207+AE207+AI207+AM207+AQ207+AU207+AY207+BC207+BG207+BK207+BO207+BS207+BW207+CA207+CE207+CI207+CM207+CQ207+CU207+CY207+DC207+DG207+DK207+DO207+DS207+DW207+EA207+EE207+EI207)</f>
        <v>0</v>
      </c>
      <c r="EN207" s="60">
        <f>(D207+H207+L207+P207+T207+X207+AB207+AF207+AJ207+AN207+AR207+AV207+AZ207+BD207+BH207+BL207+BP207+BT207+BX207+CB207+CF207+CJ207+CN207+CR207+CV207+CZ207+DD207+DH207+DL207+DP207+DT207+DX207+EB207+EF207+EJ207)</f>
        <v>0</v>
      </c>
      <c r="EO207" s="61" t="e">
        <f>(EM207/(EN207+EM207)*100)</f>
        <v>#DIV/0!</v>
      </c>
      <c r="EP207" s="62">
        <f>(F207+J207+N207+R207+V207+Z207+AD207+AH207+AL207+AP207+AT207+AX207+BB207+BF207+BJ207+BN207+BR207+BV207+BZ207+CD207+CH207+CL207+CP207+CT207+CX207+DB207+DF207+DJ207+DN207+DR207+DV207+DZ207+ED207+EH207+EL207)</f>
        <v>0</v>
      </c>
      <c r="EQ207" s="63">
        <f>COUNTIF(C207:EL207,"1.m")</f>
        <v>0</v>
      </c>
      <c r="ER207" s="63">
        <f>COUNTIF(C207:EL207,"2.m")</f>
        <v>0</v>
      </c>
      <c r="ES207" s="63">
        <f>COUNTIF(C207:EL207,"3.m")</f>
        <v>0</v>
      </c>
      <c r="ET207" s="64">
        <f>COUNTIF(C207:EL207,"4.m")</f>
        <v>0</v>
      </c>
      <c r="EU207" s="89">
        <f>COUNTIF(C207:EL207,"5.m")</f>
        <v>0</v>
      </c>
    </row>
    <row r="208" spans="1:151" ht="19.95" customHeight="1" x14ac:dyDescent="0.3">
      <c r="A208" s="74" t="s">
        <v>71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34"/>
      <c r="BN208" s="35"/>
      <c r="BO208" s="36"/>
      <c r="BP208" s="34"/>
      <c r="BQ208" s="34"/>
      <c r="BR208" s="39"/>
      <c r="BS208" s="33"/>
      <c r="BT208" s="34"/>
      <c r="BU208" s="34"/>
      <c r="BV208" s="35"/>
      <c r="BW208" s="36"/>
      <c r="BX208" s="34"/>
      <c r="BY208" s="34"/>
      <c r="BZ208" s="37"/>
      <c r="CA208" s="33"/>
      <c r="CB208" s="34"/>
      <c r="CC208" s="34"/>
      <c r="CD208" s="35"/>
      <c r="CE208" s="36"/>
      <c r="CF208" s="34"/>
      <c r="CG208" s="34"/>
      <c r="CH208" s="37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9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37"/>
      <c r="EM208" s="88">
        <f>SUM(C208+G208+K208+O208+S208+W208+AA208+AE208+AI208+AM208+AQ208+AU208+AY208+BC208+BG208+BK208+BO208+BS208+BW208+CA208+CE208+CI208+CM208+CQ208+CU208+CY208+DC208+DG208+DK208+DO208+DS208+DW208+EA208+EE208+EI208)</f>
        <v>0</v>
      </c>
      <c r="EN208" s="60">
        <f>(D208+H208+L208+P208+T208+X208+AB208+AF208+AJ208+AN208+AR208+AV208+AZ208+BD208+BH208+BL208+BP208+BT208+BX208+CB208+CF208+CJ208+CN208+CR208+CV208+CZ208+DD208+DH208+DL208+DP208+DT208+DX208+EB208+EF208+EJ208)</f>
        <v>0</v>
      </c>
      <c r="EO208" s="61" t="e">
        <f>(EM208/(EN208+EM208)*100)</f>
        <v>#DIV/0!</v>
      </c>
      <c r="EP208" s="62">
        <f>(F208+J208+N208+R208+V208+Z208+AD208+AH208+AL208+AP208+AT208+AX208+BB208+BF208+BJ208+BN208+BR208+BV208+BZ208+CD208+CH208+CL208+CP208+CT208+CX208+DB208+DF208+DJ208+DN208+DR208+DV208+DZ208+ED208+EH208+EL208)</f>
        <v>0</v>
      </c>
      <c r="EQ208" s="63">
        <f>COUNTIF(C208:EL208,"1.m")</f>
        <v>0</v>
      </c>
      <c r="ER208" s="63">
        <f>COUNTIF(C208:EL208,"2.m")</f>
        <v>0</v>
      </c>
      <c r="ES208" s="63">
        <f>COUNTIF(C208:EL208,"3.m")</f>
        <v>0</v>
      </c>
      <c r="ET208" s="64">
        <f>COUNTIF(C208:EL208,"4.m")</f>
        <v>0</v>
      </c>
      <c r="EU208" s="89">
        <f>COUNTIF(C208:EL208,"5.m")</f>
        <v>0</v>
      </c>
    </row>
    <row r="209" spans="1:151" ht="19.95" customHeight="1" x14ac:dyDescent="0.3">
      <c r="A209" s="74" t="s">
        <v>72</v>
      </c>
      <c r="B209" s="76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8"/>
      <c r="BW209" s="36"/>
      <c r="BX209" s="34"/>
      <c r="BY209" s="34"/>
      <c r="BZ209" s="37"/>
      <c r="CA209" s="33"/>
      <c r="CB209" s="34"/>
      <c r="CC209" s="34"/>
      <c r="CD209" s="38"/>
      <c r="CE209" s="36"/>
      <c r="CF209" s="34"/>
      <c r="CG209" s="34"/>
      <c r="CH209" s="39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7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37"/>
      <c r="EM209" s="88">
        <f>SUM(C209+G209+K209+O209+S209+W209+AA209+AE209+AI209+AM209+AQ209+AU209+AY209+BC209+BG209+BK209+BO209+BS209+BW209+CA209+CE209+CI209+CM209+CQ209+CU209+CY209+DC209+DG209+DK209+DO209+DS209+DW209+EA209+EE209+EI209)</f>
        <v>0</v>
      </c>
      <c r="EN209" s="60">
        <f>(D209+H209+L209+P209+T209+X209+AB209+AF209+AJ209+AN209+AR209+AV209+AZ209+BD209+BH209+BL209+BP209+BT209+BX209+CB209+CF209+CJ209+CN209+CR209+CV209+CZ209+DD209+DH209+DL209+DP209+DT209+DX209+EB209+EF209+EJ209)</f>
        <v>0</v>
      </c>
      <c r="EO209" s="61" t="e">
        <f>(EM209/(EN209+EM209)*100)</f>
        <v>#DIV/0!</v>
      </c>
      <c r="EP209" s="62">
        <f>(F209+J209+N209+R209+V209+Z209+AD209+AH209+AL209+AP209+AT209+AX209+BB209+BF209+BJ209+BN209+BR209+BV209+BZ209+CD209+CH209+CL209+CP209+CT209+CX209+DB209+DF209+DJ209+DN209+DR209+DV209+DZ209+ED209+EH209+EL209)</f>
        <v>0</v>
      </c>
      <c r="EQ209" s="63">
        <f>COUNTIF(C209:EL209,"1.m")</f>
        <v>0</v>
      </c>
      <c r="ER209" s="63">
        <f>COUNTIF(C209:EL209,"2.m")</f>
        <v>0</v>
      </c>
      <c r="ES209" s="63">
        <f>COUNTIF(C209:EL209,"3.m")</f>
        <v>0</v>
      </c>
      <c r="ET209" s="64">
        <f>COUNTIF(C209:EL209,"4.m")</f>
        <v>0</v>
      </c>
      <c r="EU209" s="89">
        <f>COUNTIF(C209:EL209,"5.m")</f>
        <v>0</v>
      </c>
    </row>
    <row r="210" spans="1:151" ht="19.95" customHeight="1" x14ac:dyDescent="0.3">
      <c r="A210" s="74" t="s">
        <v>73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9"/>
      <c r="BK210" s="33"/>
      <c r="BL210" s="34"/>
      <c r="BM210" s="34"/>
      <c r="BN210" s="38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9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8"/>
      <c r="CM210" s="36"/>
      <c r="CN210" s="34"/>
      <c r="CO210" s="34"/>
      <c r="CP210" s="39"/>
      <c r="CQ210" s="33"/>
      <c r="CR210" s="34"/>
      <c r="CS210" s="34"/>
      <c r="CT210" s="38"/>
      <c r="CU210" s="36"/>
      <c r="CV210" s="34"/>
      <c r="CW210" s="34"/>
      <c r="CX210" s="39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8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9"/>
      <c r="EE210" s="33"/>
      <c r="EF210" s="34"/>
      <c r="EG210" s="34"/>
      <c r="EH210" s="38"/>
      <c r="EI210" s="33"/>
      <c r="EJ210" s="34"/>
      <c r="EK210" s="34"/>
      <c r="EL210" s="37"/>
      <c r="EM210" s="88">
        <f>SUM(C210+G210+K210+O210+S210+W210+AA210+AE210+AI210+AM210+AQ210+AU210+AY210+BC210+BG210+BK210+BO210+BS210+BW210+CA210+CE210+CI210+CM210+CQ210+CU210+CY210+DC210+DG210+DK210+DO210+DS210+DW210+EA210+EE210+EI210)</f>
        <v>0</v>
      </c>
      <c r="EN210" s="60">
        <f>(D210+H210+L210+P210+T210+X210+AB210+AF210+AJ210+AN210+AR210+AV210+AZ210+BD210+BH210+BL210+BP210+BT210+BX210+CB210+CF210+CJ210+CN210+CR210+CV210+CZ210+DD210+DH210+DL210+DP210+DT210+DX210+EB210+EF210+EJ210)</f>
        <v>0</v>
      </c>
      <c r="EO210" s="61" t="e">
        <f>(EM210/(EN210+EM210)*100)</f>
        <v>#DIV/0!</v>
      </c>
      <c r="EP210" s="62">
        <f>(F210+J210+N210+R210+V210+Z210+AD210+AH210+AL210+AP210+AT210+AX210+BB210+BF210+BJ210+BN210+BR210+BV210+BZ210+CD210+CH210+CL210+CP210+CT210+CX210+DB210+DF210+DJ210+DN210+DR210+DV210+DZ210+ED210+EH210+EL210)</f>
        <v>0</v>
      </c>
      <c r="EQ210" s="63">
        <f>COUNTIF(C210:EL210,"1.m")</f>
        <v>0</v>
      </c>
      <c r="ER210" s="63">
        <f>COUNTIF(C210:EL210,"2.m")</f>
        <v>0</v>
      </c>
      <c r="ES210" s="63">
        <f>COUNTIF(C210:EL210,"3.m")</f>
        <v>0</v>
      </c>
      <c r="ET210" s="64">
        <f>COUNTIF(C210:EL210,"4.m")</f>
        <v>0</v>
      </c>
      <c r="EU210" s="89">
        <f>COUNTIF(C210:EL210,"5.m")</f>
        <v>0</v>
      </c>
    </row>
    <row r="211" spans="1:151" ht="19.95" customHeight="1" x14ac:dyDescent="0.3">
      <c r="A211" s="74" t="s">
        <v>74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9"/>
      <c r="DO211" s="33"/>
      <c r="DP211" s="34"/>
      <c r="DQ211" s="34"/>
      <c r="DR211" s="38"/>
      <c r="DS211" s="36"/>
      <c r="DT211" s="34"/>
      <c r="DU211" s="34"/>
      <c r="DV211" s="39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37"/>
      <c r="EM211" s="88">
        <f>SUM(C211+G211+K211+O211+S211+W211+AA211+AE211+AI211+AM211+AQ211+AU211+AY211+BC211+BG211+BK211+BO211+BS211+BW211+CA211+CE211+CI211+CM211+CQ211+CU211+CY211+DC211+DG211+DK211+DO211+DS211+DW211+EA211+EE211+EI211)</f>
        <v>0</v>
      </c>
      <c r="EN211" s="60">
        <f>(D211+H211+L211+P211+T211+X211+AB211+AF211+AJ211+AN211+AR211+AV211+AZ211+BD211+BH211+BL211+BP211+BT211+BX211+CB211+CF211+CJ211+CN211+CR211+CV211+CZ211+DD211+DH211+DL211+DP211+DT211+DX211+EB211+EF211+EJ211)</f>
        <v>0</v>
      </c>
      <c r="EO211" s="61" t="e">
        <f>(EM211/(EN211+EM211)*100)</f>
        <v>#DIV/0!</v>
      </c>
      <c r="EP211" s="62">
        <f>(F211+J211+N211+R211+V211+Z211+AD211+AH211+AL211+AP211+AT211+AX211+BB211+BF211+BJ211+BN211+BR211+BV211+BZ211+CD211+CH211+CL211+CP211+CT211+CX211+DB211+DF211+DJ211+DN211+DR211+DV211+DZ211+ED211+EH211+EL211)</f>
        <v>0</v>
      </c>
      <c r="EQ211" s="63">
        <f>COUNTIF(C211:EL211,"1.m")</f>
        <v>0</v>
      </c>
      <c r="ER211" s="63">
        <f>COUNTIF(C211:EL211,"2.m")</f>
        <v>0</v>
      </c>
      <c r="ES211" s="63">
        <f>COUNTIF(C211:EL211,"3.m")</f>
        <v>0</v>
      </c>
      <c r="ET211" s="64">
        <f>COUNTIF(C211:EL211,"4.m")</f>
        <v>0</v>
      </c>
      <c r="EU211" s="89">
        <f>COUNTIF(C211:EL211,"5.m")</f>
        <v>0</v>
      </c>
    </row>
    <row r="212" spans="1:151" ht="19.95" customHeight="1" x14ac:dyDescent="0.3">
      <c r="A212" s="74" t="s">
        <v>75</v>
      </c>
      <c r="B212" s="76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5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8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37"/>
      <c r="EM212" s="88">
        <f>SUM(C212+G212+K212+O212+S212+W212+AA212+AE212+AI212+AM212+AQ212+AU212+AY212+BC212+BG212+BK212+BO212+BS212+BW212+CA212+CE212+CI212+CM212+CQ212+CU212+CY212+DC212+DG212+DK212+DO212+DS212+DW212+EA212+EE212+EI212)</f>
        <v>0</v>
      </c>
      <c r="EN212" s="60">
        <f>(D212+H212+L212+P212+T212+X212+AB212+AF212+AJ212+AN212+AR212+AV212+AZ212+BD212+BH212+BL212+BP212+BT212+BX212+CB212+CF212+CJ212+CN212+CR212+CV212+CZ212+DD212+DH212+DL212+DP212+DT212+DX212+EB212+EF212+EJ212)</f>
        <v>0</v>
      </c>
      <c r="EO212" s="61" t="e">
        <f>(EM212/(EN212+EM212)*100)</f>
        <v>#DIV/0!</v>
      </c>
      <c r="EP212" s="62">
        <f>(F212+J212+N212+R212+V212+Z212+AD212+AH212+AL212+AP212+AT212+AX212+BB212+BF212+BJ212+BN212+BR212+BV212+BZ212+CD212+CH212+CL212+CP212+CT212+CX212+DB212+DF212+DJ212+DN212+DR212+DV212+DZ212+ED212+EH212+EL212)</f>
        <v>0</v>
      </c>
      <c r="EQ212" s="63">
        <f>COUNTIF(C212:EL212,"1.m")</f>
        <v>0</v>
      </c>
      <c r="ER212" s="63">
        <f>COUNTIF(C212:EL212,"2.m")</f>
        <v>0</v>
      </c>
      <c r="ES212" s="63">
        <f>COUNTIF(C212:EL212,"3.m")</f>
        <v>0</v>
      </c>
      <c r="ET212" s="64">
        <f>COUNTIF(C212:EL212,"4.m")</f>
        <v>0</v>
      </c>
      <c r="EU212" s="89">
        <f>COUNTIF(C212:EL212,"5.m")</f>
        <v>0</v>
      </c>
    </row>
    <row r="213" spans="1:151" ht="19.95" customHeight="1" x14ac:dyDescent="0.3">
      <c r="A213" s="74" t="s">
        <v>76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7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5"/>
      <c r="CM213" s="36"/>
      <c r="CN213" s="34"/>
      <c r="CO213" s="34"/>
      <c r="CP213" s="37"/>
      <c r="CQ213" s="33"/>
      <c r="CR213" s="34"/>
      <c r="CS213" s="34"/>
      <c r="CT213" s="35"/>
      <c r="CU213" s="36"/>
      <c r="CV213" s="34"/>
      <c r="CW213" s="34"/>
      <c r="CX213" s="37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7"/>
      <c r="DO213" s="33"/>
      <c r="DP213" s="34"/>
      <c r="DQ213" s="34"/>
      <c r="DR213" s="35"/>
      <c r="DS213" s="36"/>
      <c r="DT213" s="34"/>
      <c r="DU213" s="34"/>
      <c r="DV213" s="37"/>
      <c r="DW213" s="33"/>
      <c r="DX213" s="34"/>
      <c r="DY213" s="34"/>
      <c r="DZ213" s="35"/>
      <c r="EA213" s="36"/>
      <c r="EB213" s="34"/>
      <c r="EC213" s="34"/>
      <c r="ED213" s="37"/>
      <c r="EE213" s="33"/>
      <c r="EF213" s="34"/>
      <c r="EG213" s="34"/>
      <c r="EH213" s="35"/>
      <c r="EI213" s="33"/>
      <c r="EJ213" s="34"/>
      <c r="EK213" s="34"/>
      <c r="EL213" s="37"/>
      <c r="EM213" s="88">
        <f>SUM(C213+G213+K213+O213+S213+W213+AA213+AE213+AI213+AM213+AQ213+AU213+AY213+BC213+BG213+BK213+BO213+BS213+BW213+CA213+CE213+CI213+CM213+CQ213+CU213+CY213+DC213+DG213+DK213+DO213+DS213+DW213+EA213+EE213+EI213)</f>
        <v>0</v>
      </c>
      <c r="EN213" s="60">
        <f>(D213+H213+L213+P213+T213+X213+AB213+AF213+AJ213+AN213+AR213+AV213+AZ213+BD213+BH213+BL213+BP213+BT213+BX213+CB213+CF213+CJ213+CN213+CR213+CV213+CZ213+DD213+DH213+DL213+DP213+DT213+DX213+EB213+EF213+EJ213)</f>
        <v>0</v>
      </c>
      <c r="EO213" s="61" t="e">
        <f>(EM213/(EN213+EM213)*100)</f>
        <v>#DIV/0!</v>
      </c>
      <c r="EP213" s="62">
        <f>(F213+J213+N213+R213+V213+Z213+AD213+AH213+AL213+AP213+AT213+AX213+BB213+BF213+BJ213+BN213+BR213+BV213+BZ213+CD213+CH213+CL213+CP213+CT213+CX213+DB213+DF213+DJ213+DN213+DR213+DV213+DZ213+ED213+EH213+EL213)</f>
        <v>0</v>
      </c>
      <c r="EQ213" s="63">
        <f>COUNTIF(C213:EL213,"1.m")</f>
        <v>0</v>
      </c>
      <c r="ER213" s="63">
        <f>COUNTIF(C213:EL213,"2.m")</f>
        <v>0</v>
      </c>
      <c r="ES213" s="63">
        <f>COUNTIF(C213:EL213,"3.m")</f>
        <v>0</v>
      </c>
      <c r="ET213" s="64">
        <f>COUNTIF(C213:EL213,"4.m")</f>
        <v>0</v>
      </c>
      <c r="EU213" s="89">
        <f>COUNTIF(C213:EL213,"5.m")</f>
        <v>0</v>
      </c>
    </row>
    <row r="214" spans="1:151" ht="19.95" customHeight="1" x14ac:dyDescent="0.3">
      <c r="A214" s="74" t="s">
        <v>77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8"/>
      <c r="CM214" s="36"/>
      <c r="CN214" s="34"/>
      <c r="CO214" s="34"/>
      <c r="CP214" s="39"/>
      <c r="CQ214" s="33"/>
      <c r="CR214" s="34"/>
      <c r="CS214" s="34"/>
      <c r="CT214" s="38"/>
      <c r="CU214" s="36"/>
      <c r="CV214" s="34"/>
      <c r="CW214" s="34"/>
      <c r="CX214" s="39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8"/>
      <c r="EI214" s="33"/>
      <c r="EJ214" s="34"/>
      <c r="EK214" s="34"/>
      <c r="EL214" s="37"/>
      <c r="EM214" s="88">
        <f>SUM(C214+G214+K214+O214+S214+W214+AA214+AE214+AI214+AM214+AQ214+AU214+AY214+BC214+BG214+BK214+BO214+BS214+BW214+CA214+CE214+CI214+CM214+CQ214+CU214+CY214+DC214+DG214+DK214+DO214+DS214+DW214+EA214+EE214+EI214)</f>
        <v>0</v>
      </c>
      <c r="EN214" s="60">
        <f>(D214+H214+L214+P214+T214+X214+AB214+AF214+AJ214+AN214+AR214+AV214+AZ214+BD214+BH214+BL214+BP214+BT214+BX214+CB214+CF214+CJ214+CN214+CR214+CV214+CZ214+DD214+DH214+DL214+DP214+DT214+DX214+EB214+EF214+EJ214)</f>
        <v>0</v>
      </c>
      <c r="EO214" s="61" t="e">
        <f>(EM214/(EN214+EM214)*100)</f>
        <v>#DIV/0!</v>
      </c>
      <c r="EP214" s="62">
        <f>(F214+J214+N214+R214+V214+Z214+AD214+AH214+AL214+AP214+AT214+AX214+BB214+BF214+BJ214+BN214+BR214+BV214+BZ214+CD214+CH214+CL214+CP214+CT214+CX214+DB214+DF214+DJ214+DN214+DR214+DV214+DZ214+ED214+EH214+EL214)</f>
        <v>0</v>
      </c>
      <c r="EQ214" s="63">
        <f>COUNTIF(C214:EL214,"1.m")</f>
        <v>0</v>
      </c>
      <c r="ER214" s="63">
        <f>COUNTIF(C214:EL214,"2.m")</f>
        <v>0</v>
      </c>
      <c r="ES214" s="63">
        <f>COUNTIF(C214:EL214,"3.m")</f>
        <v>0</v>
      </c>
      <c r="ET214" s="64">
        <f>COUNTIF(C214:EL214,"4.m")</f>
        <v>0</v>
      </c>
      <c r="EU214" s="89">
        <f>COUNTIF(C214:EL214,"5.m")</f>
        <v>0</v>
      </c>
    </row>
    <row r="215" spans="1:151" ht="19.95" customHeight="1" x14ac:dyDescent="0.3">
      <c r="A215" s="74" t="s">
        <v>78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5"/>
      <c r="CM215" s="36"/>
      <c r="CN215" s="34"/>
      <c r="CO215" s="34"/>
      <c r="CP215" s="37"/>
      <c r="CQ215" s="33"/>
      <c r="CR215" s="34"/>
      <c r="CS215" s="34"/>
      <c r="CT215" s="35"/>
      <c r="CU215" s="36"/>
      <c r="CV215" s="34"/>
      <c r="CW215" s="34"/>
      <c r="CX215" s="37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5"/>
      <c r="EI215" s="33"/>
      <c r="EJ215" s="34"/>
      <c r="EK215" s="34"/>
      <c r="EL215" s="37"/>
      <c r="EM215" s="88">
        <f>SUM(C215+G215+K215+O215+S215+W215+AA215+AE215+AI215+AM215+AQ215+AU215+AY215+BC215+BG215+BK215+BO215+BS215+BW215+CA215+CE215+CI215+CM215+CQ215+CU215+CY215+DC215+DG215+DK215+DO215+DS215+DW215+EA215+EE215+EI215)</f>
        <v>0</v>
      </c>
      <c r="EN215" s="60">
        <f>(D215+H215+L215+P215+T215+X215+AB215+AF215+AJ215+AN215+AR215+AV215+AZ215+BD215+BH215+BL215+BP215+BT215+BX215+CB215+CF215+CJ215+CN215+CR215+CV215+CZ215+DD215+DH215+DL215+DP215+DT215+DX215+EB215+EF215+EJ215)</f>
        <v>0</v>
      </c>
      <c r="EO215" s="61" t="e">
        <f>(EM215/(EN215+EM215)*100)</f>
        <v>#DIV/0!</v>
      </c>
      <c r="EP215" s="62">
        <f>(F215+J215+N215+R215+V215+Z215+AD215+AH215+AL215+AP215+AT215+AX215+BB215+BF215+BJ215+BN215+BR215+BV215+BZ215+CD215+CH215+CL215+CP215+CT215+CX215+DB215+DF215+DJ215+DN215+DR215+DV215+DZ215+ED215+EH215+EL215)</f>
        <v>0</v>
      </c>
      <c r="EQ215" s="63">
        <f>COUNTIF(C215:EL215,"1.m")</f>
        <v>0</v>
      </c>
      <c r="ER215" s="63">
        <f>COUNTIF(C215:EL215,"2.m")</f>
        <v>0</v>
      </c>
      <c r="ES215" s="63">
        <f>COUNTIF(C215:EL215,"3.m")</f>
        <v>0</v>
      </c>
      <c r="ET215" s="64">
        <f>COUNTIF(C215:EL215,"4.m")</f>
        <v>0</v>
      </c>
      <c r="EU215" s="89">
        <f>COUNTIF(C215:EL215,"5.m")</f>
        <v>0</v>
      </c>
    </row>
    <row r="216" spans="1:151" ht="19.95" customHeight="1" x14ac:dyDescent="0.3">
      <c r="A216" s="74" t="s">
        <v>79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7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37"/>
      <c r="EM216" s="88">
        <f>SUM(C216+G216+K216+O216+S216+W216+AA216+AE216+AI216+AM216+AQ216+AU216+AY216+BC216+BG216+BK216+BO216+BS216+BW216+CA216+CE216+CI216+CM216+CQ216+CU216+CY216+DC216+DG216+DK216+DO216+DS216+DW216+EA216+EE216+EI216)</f>
        <v>0</v>
      </c>
      <c r="EN216" s="60">
        <f>(D216+H216+L216+P216+T216+X216+AB216+AF216+AJ216+AN216+AR216+AV216+AZ216+BD216+BH216+BL216+BP216+BT216+BX216+CB216+CF216+CJ216+CN216+CR216+CV216+CZ216+DD216+DH216+DL216+DP216+DT216+DX216+EB216+EF216+EJ216)</f>
        <v>0</v>
      </c>
      <c r="EO216" s="61" t="e">
        <f>(EM216/(EN216+EM216)*100)</f>
        <v>#DIV/0!</v>
      </c>
      <c r="EP216" s="62">
        <f>(F216+J216+N216+R216+V216+Z216+AD216+AH216+AL216+AP216+AT216+AX216+BB216+BF216+BJ216+BN216+BR216+BV216+BZ216+CD216+CH216+CL216+CP216+CT216+CX216+DB216+DF216+DJ216+DN216+DR216+DV216+DZ216+ED216+EH216+EL216)</f>
        <v>0</v>
      </c>
      <c r="EQ216" s="63">
        <f>COUNTIF(C216:EL216,"1.m")</f>
        <v>0</v>
      </c>
      <c r="ER216" s="63">
        <f>COUNTIF(C216:EL216,"2.m")</f>
        <v>0</v>
      </c>
      <c r="ES216" s="63">
        <f>COUNTIF(C216:EL216,"3.m")</f>
        <v>0</v>
      </c>
      <c r="ET216" s="64">
        <f>COUNTIF(C216:EL216,"4.m")</f>
        <v>0</v>
      </c>
      <c r="EU216" s="89">
        <f>COUNTIF(C216:EL216,"5.m")</f>
        <v>0</v>
      </c>
    </row>
    <row r="217" spans="1:151" ht="19.95" customHeight="1" x14ac:dyDescent="0.3">
      <c r="A217" s="74" t="s">
        <v>80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9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8"/>
      <c r="CM217" s="36"/>
      <c r="CN217" s="34"/>
      <c r="CO217" s="34"/>
      <c r="CP217" s="39"/>
      <c r="CQ217" s="33"/>
      <c r="CR217" s="34"/>
      <c r="CS217" s="34"/>
      <c r="CT217" s="38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37"/>
      <c r="EM217" s="88">
        <f>SUM(C217+G217+K217+O217+S217+W217+AA217+AE217+AI217+AM217+AQ217+AU217+AY217+BC217+BG217+BK217+BO217+BS217+BW217+CA217+CE217+CI217+CM217+CQ217+CU217+CY217+DC217+DG217+DK217+DO217+DS217+DW217+EA217+EE217+EI217)</f>
        <v>0</v>
      </c>
      <c r="EN217" s="60">
        <f>(D217+H217+L217+P217+T217+X217+AB217+AF217+AJ217+AN217+AR217+AV217+AZ217+BD217+BH217+BL217+BP217+BT217+BX217+CB217+CF217+CJ217+CN217+CR217+CV217+CZ217+DD217+DH217+DL217+DP217+DT217+DX217+EB217+EF217+EJ217)</f>
        <v>0</v>
      </c>
      <c r="EO217" s="61" t="e">
        <f>(EM217/(EN217+EM217)*100)</f>
        <v>#DIV/0!</v>
      </c>
      <c r="EP217" s="62">
        <f>(F217+J217+N217+R217+V217+Z217+AD217+AH217+AL217+AP217+AT217+AX217+BB217+BF217+BJ217+BN217+BR217+BV217+BZ217+CD217+CH217+CL217+CP217+CT217+CX217+DB217+DF217+DJ217+DN217+DR217+DV217+DZ217+ED217+EH217+EL217)</f>
        <v>0</v>
      </c>
      <c r="EQ217" s="63">
        <f>COUNTIF(C217:EL217,"1.m")</f>
        <v>0</v>
      </c>
      <c r="ER217" s="63">
        <f>COUNTIF(C217:EL217,"2.m")</f>
        <v>0</v>
      </c>
      <c r="ES217" s="63">
        <f>COUNTIF(C217:EL217,"3.m")</f>
        <v>0</v>
      </c>
      <c r="ET217" s="64">
        <f>COUNTIF(C217:EL217,"4.m")</f>
        <v>0</v>
      </c>
      <c r="EU217" s="89">
        <f>COUNTIF(C217:EL217,"5.m")</f>
        <v>0</v>
      </c>
    </row>
    <row r="218" spans="1:151" ht="19.95" customHeight="1" x14ac:dyDescent="0.3">
      <c r="A218" s="74" t="s">
        <v>81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5"/>
      <c r="CM218" s="36"/>
      <c r="CN218" s="34"/>
      <c r="CO218" s="34"/>
      <c r="CP218" s="37"/>
      <c r="CQ218" s="33"/>
      <c r="CR218" s="34"/>
      <c r="CS218" s="34"/>
      <c r="CT218" s="35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37"/>
      <c r="EM218" s="88">
        <f>SUM(C218+G218+K218+O218+S218+W218+AA218+AE218+AI218+AM218+AQ218+AU218+AY218+BC218+BG218+BK218+BO218+BS218+BW218+CA218+CE218+CI218+CM218+CQ218+CU218+CY218+DC218+DG218+DK218+DO218+DS218+DW218+EA218+EE218+EI218)</f>
        <v>0</v>
      </c>
      <c r="EN218" s="60">
        <f>(D218+H218+L218+P218+T218+X218+AB218+AF218+AJ218+AN218+AR218+AV218+AZ218+BD218+BH218+BL218+BP218+BT218+BX218+CB218+CF218+CJ218+CN218+CR218+CV218+CZ218+DD218+DH218+DL218+DP218+DT218+DX218+EB218+EF218+EJ218)</f>
        <v>0</v>
      </c>
      <c r="EO218" s="61" t="e">
        <f>(EM218/(EN218+EM218)*100)</f>
        <v>#DIV/0!</v>
      </c>
      <c r="EP218" s="62">
        <f>(F218+J218+N218+R218+V218+Z218+AD218+AH218+AL218+AP218+AT218+AX218+BB218+BF218+BJ218+BN218+BR218+BV218+BZ218+CD218+CH218+CL218+CP218+CT218+CX218+DB218+DF218+DJ218+DN218+DR218+DV218+DZ218+ED218+EH218+EL218)</f>
        <v>0</v>
      </c>
      <c r="EQ218" s="63">
        <f>COUNTIF(C218:EL218,"1.m")</f>
        <v>0</v>
      </c>
      <c r="ER218" s="63">
        <f>COUNTIF(C218:EL218,"2.m")</f>
        <v>0</v>
      </c>
      <c r="ES218" s="63">
        <f>COUNTIF(C218:EL218,"3.m")</f>
        <v>0</v>
      </c>
      <c r="ET218" s="64">
        <f>COUNTIF(C218:EL218,"4.m")</f>
        <v>0</v>
      </c>
      <c r="EU218" s="89">
        <f>COUNTIF(C218:EL218,"5.m")</f>
        <v>0</v>
      </c>
    </row>
    <row r="219" spans="1:151" ht="19.95" customHeight="1" x14ac:dyDescent="0.3">
      <c r="A219" s="74" t="s">
        <v>82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9"/>
      <c r="BK219" s="33"/>
      <c r="BL219" s="34"/>
      <c r="BM219" s="34"/>
      <c r="BN219" s="38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8"/>
      <c r="CM219" s="36"/>
      <c r="CN219" s="34"/>
      <c r="CO219" s="34"/>
      <c r="CP219" s="39"/>
      <c r="CQ219" s="33"/>
      <c r="CR219" s="34"/>
      <c r="CS219" s="34"/>
      <c r="CT219" s="38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9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37"/>
      <c r="EM219" s="88">
        <f>SUM(C219+G219+K219+O219+S219+W219+AA219+AE219+AI219+AM219+AQ219+AU219+AY219+BC219+BG219+BK219+BO219+BS219+BW219+CA219+CE219+CI219+CM219+CQ219+CU219+CY219+DC219+DG219+DK219+DO219+DS219+DW219+EA219+EE219+EI219)</f>
        <v>0</v>
      </c>
      <c r="EN219" s="60">
        <f>(D219+H219+L219+P219+T219+X219+AB219+AF219+AJ219+AN219+AR219+AV219+AZ219+BD219+BH219+BL219+BP219+BT219+BX219+CB219+CF219+CJ219+CN219+CR219+CV219+CZ219+DD219+DH219+DL219+DP219+DT219+DX219+EB219+EF219+EJ219)</f>
        <v>0</v>
      </c>
      <c r="EO219" s="61" t="e">
        <f>(EM219/(EN219+EM219)*100)</f>
        <v>#DIV/0!</v>
      </c>
      <c r="EP219" s="62">
        <f>(F219+J219+N219+R219+V219+Z219+AD219+AH219+AL219+AP219+AT219+AX219+BB219+BF219+BJ219+BN219+BR219+BV219+BZ219+CD219+CH219+CL219+CP219+CT219+CX219+DB219+DF219+DJ219+DN219+DR219+DV219+DZ219+ED219+EH219+EL219)</f>
        <v>0</v>
      </c>
      <c r="EQ219" s="63">
        <v>0</v>
      </c>
      <c r="ER219" s="63">
        <f>COUNTIF(C219:EL219,"2.m")</f>
        <v>0</v>
      </c>
      <c r="ES219" s="63">
        <f>COUNTIF(C219:EL219,"3.m")</f>
        <v>0</v>
      </c>
      <c r="ET219" s="64">
        <f>COUNTIF(C219:EL219,"4.m")</f>
        <v>0</v>
      </c>
      <c r="EU219" s="89">
        <v>0</v>
      </c>
    </row>
    <row r="220" spans="1:151" ht="19.95" customHeight="1" x14ac:dyDescent="0.3">
      <c r="A220" s="74" t="s">
        <v>83</v>
      </c>
      <c r="B220" s="77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7"/>
      <c r="BK220" s="33"/>
      <c r="BL220" s="34"/>
      <c r="BM220" s="34"/>
      <c r="BN220" s="35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5"/>
      <c r="CE220" s="36"/>
      <c r="CF220" s="34"/>
      <c r="CG220" s="34"/>
      <c r="CH220" s="39"/>
      <c r="CI220" s="33"/>
      <c r="CJ220" s="34"/>
      <c r="CK220" s="34"/>
      <c r="CL220" s="35"/>
      <c r="CM220" s="36"/>
      <c r="CN220" s="34"/>
      <c r="CO220" s="34"/>
      <c r="CP220" s="37"/>
      <c r="CQ220" s="33"/>
      <c r="CR220" s="34"/>
      <c r="CS220" s="34"/>
      <c r="CT220" s="35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7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37"/>
      <c r="EM220" s="88">
        <f>SUM(C220+G220+K220+O220+S220+W220+AA220+AE220+AI220+AM220+AQ220+AU220+AY220+BC220+BG220+BK220+BO220+BS220+BW220+CA220+CE220+CI220+CM220+CQ220+CU220+CY220+DC220+DG220+DK220+DO220+DS220+DW220+EA220+EE220+EI220)</f>
        <v>0</v>
      </c>
      <c r="EN220" s="60">
        <f>(D220+H220+L220+P220+T220+X220+AB220+AF220+AJ220+AN220+AR220+AV220+AZ220+BD220+BH220+BL220+BP220+BT220+BX220+CB220+CF220+CJ220+CN220+CR220+CV220+CZ220+DD220+DH220+DL220+DP220+DT220+DX220+EB220+EF220+EJ220)</f>
        <v>0</v>
      </c>
      <c r="EO220" s="61" t="e">
        <f>(EM220/(EN220+EM220)*100)</f>
        <v>#DIV/0!</v>
      </c>
      <c r="EP220" s="62">
        <f>(F220+J220+N220+R220+V220+Z220+AD220+AH220+AL220+AP220+AT220+AX220+BB220+BF220+BJ220+BN220+BR220+BV220+BZ220+CD220+CH220+CL220+CP220+CT220+CX220+DB220+DF220+DJ220+DN220+DR220+DV220+DZ220+ED220+EH220+EL220)</f>
        <v>0</v>
      </c>
      <c r="EQ220" s="63">
        <f>COUNTIF(C220:EL220,"1.m")</f>
        <v>0</v>
      </c>
      <c r="ER220" s="63">
        <f>COUNTIF(C220:EL220,"2.m")</f>
        <v>0</v>
      </c>
      <c r="ES220" s="63">
        <f>COUNTIF(C220:EL220,"3.m")</f>
        <v>0</v>
      </c>
      <c r="ET220" s="64">
        <f>COUNTIF(C220:EL220,"4.m")</f>
        <v>0</v>
      </c>
      <c r="EU220" s="89">
        <f>COUNTIF(C220:EL220,"5.m")</f>
        <v>0</v>
      </c>
    </row>
    <row r="221" spans="1:151" ht="19.95" customHeight="1" x14ac:dyDescent="0.3">
      <c r="A221" s="74" t="s">
        <v>84</v>
      </c>
      <c r="B221" s="76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8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37"/>
      <c r="EM221" s="88">
        <f>SUM(C221+G221+K221+O221+S221+W221+AA221+AE221+AI221+AM221+AQ221+AU221+AY221+BC221+BG221+BK221+BO221+BS221+BW221+CA221+CE221+CI221+CM221+CQ221+CU221+CY221+DC221+DG221+DK221+DO221+DS221+DW221+EA221+EE221+EI221)</f>
        <v>0</v>
      </c>
      <c r="EN221" s="60">
        <f>(D221+H221+L221+P221+T221+X221+AB221+AF221+AJ221+AN221+AR221+AV221+AZ221+BD221+BH221+BL221+BP221+BT221+BX221+CB221+CF221+CJ221+CN221+CR221+CV221+CZ221+DD221+DH221+DL221+DP221+DT221+DX221+EB221+EF221+EJ221)</f>
        <v>0</v>
      </c>
      <c r="EO221" s="61" t="e">
        <f>(EM221/(EN221+EM221)*100)</f>
        <v>#DIV/0!</v>
      </c>
      <c r="EP221" s="62">
        <f>(F221+J221+N221+R221+V221+Z221+AD221+AH221+AL221+AP221+AT221+AX221+BB221+BF221+BJ221+BN221+BR221+BV221+BZ221+CD221+CH221+CL221+CP221+CT221+CX221+DB221+DF221+DJ221+DN221+DR221+DV221+DZ221+ED221+EH221+EL221)</f>
        <v>0</v>
      </c>
      <c r="EQ221" s="63">
        <f>COUNTIF(C221:EL221,"1.m")</f>
        <v>0</v>
      </c>
      <c r="ER221" s="63">
        <f>COUNTIF(C221:EL221,"2.m")</f>
        <v>0</v>
      </c>
      <c r="ES221" s="63">
        <v>1</v>
      </c>
      <c r="ET221" s="64">
        <f>COUNTIF(C221:EL221,"4.m")</f>
        <v>0</v>
      </c>
      <c r="EU221" s="89">
        <v>0</v>
      </c>
    </row>
    <row r="222" spans="1:151" ht="19.95" customHeight="1" x14ac:dyDescent="0.3">
      <c r="A222" s="74" t="s">
        <v>85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9"/>
      <c r="BK222" s="33"/>
      <c r="BL222" s="34"/>
      <c r="BM222" s="34"/>
      <c r="BN222" s="38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8"/>
      <c r="CM222" s="36"/>
      <c r="CN222" s="34"/>
      <c r="CO222" s="34"/>
      <c r="CP222" s="39"/>
      <c r="CQ222" s="33"/>
      <c r="CR222" s="34"/>
      <c r="CS222" s="34"/>
      <c r="CT222" s="38"/>
      <c r="CU222" s="36"/>
      <c r="CV222" s="34"/>
      <c r="CW222" s="34"/>
      <c r="CX222" s="39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9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8"/>
      <c r="EI222" s="33"/>
      <c r="EJ222" s="34"/>
      <c r="EK222" s="34"/>
      <c r="EL222" s="37"/>
      <c r="EM222" s="88">
        <f>SUM(C222+G222+K222+O222+S222+W222+AA222+AE222+AI222+AM222+AQ222+AU222+AY222+BC222+BG222+BK222+BO222+BS222+BW222+CA222+CE222+CI222+CM222+CQ222+CU222+CY222+DC222+DG222+DK222+DO222+DS222+DW222+EA222+EE222+EI222)</f>
        <v>0</v>
      </c>
      <c r="EN222" s="60">
        <f>(D222+H222+L222+P222+T222+X222+AB222+AF222+AJ222+AN222+AR222+AV222+AZ222+BD222+BH222+BL222+BP222+BT222+BX222+CB222+CF222+CJ222+CN222+CR222+CV222+CZ222+DD222+DH222+DL222+DP222+DT222+DX222+EB222+EF222+EJ222)</f>
        <v>0</v>
      </c>
      <c r="EO222" s="61" t="e">
        <f>(EM222/(EN222+EM222)*100)</f>
        <v>#DIV/0!</v>
      </c>
      <c r="EP222" s="62">
        <f>(F222+J222+N222+R222+V222+Z222+AD222+AH222+AL222+AP222+AT222+AX222+BB222+BF222+BJ222+BN222+BR222+BV222+BZ222+CD222+CH222+CL222+CP222+CT222+CX222+DB222+DF222+DJ222+DN222+DR222+DV222+DZ222+ED222+EH222+EL222)</f>
        <v>0</v>
      </c>
      <c r="EQ222" s="63">
        <f>COUNTIF(C222:EL222,"1.m")</f>
        <v>0</v>
      </c>
      <c r="ER222" s="63">
        <f>COUNTIF(C222:EL222,"2.m")</f>
        <v>0</v>
      </c>
      <c r="ES222" s="63">
        <f>COUNTIF(C222:EL222,"3.m")</f>
        <v>0</v>
      </c>
      <c r="ET222" s="64">
        <f>COUNTIF(C222:EL222,"4.m")</f>
        <v>0</v>
      </c>
      <c r="EU222" s="89">
        <f>COUNTIF(C222:EL222,"5.m")</f>
        <v>0</v>
      </c>
    </row>
    <row r="223" spans="1:151" ht="19.95" customHeight="1" x14ac:dyDescent="0.3">
      <c r="A223" s="74" t="s">
        <v>86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9"/>
      <c r="DO223" s="33"/>
      <c r="DP223" s="34"/>
      <c r="DQ223" s="34"/>
      <c r="DR223" s="38"/>
      <c r="DS223" s="36"/>
      <c r="DT223" s="34"/>
      <c r="DU223" s="34"/>
      <c r="DV223" s="37"/>
      <c r="DW223" s="33"/>
      <c r="DX223" s="34"/>
      <c r="DY223" s="34"/>
      <c r="DZ223" s="35"/>
      <c r="EA223" s="36"/>
      <c r="EB223" s="34"/>
      <c r="EC223" s="34"/>
      <c r="ED223" s="39"/>
      <c r="EE223" s="33"/>
      <c r="EF223" s="34"/>
      <c r="EG223" s="34"/>
      <c r="EH223" s="38"/>
      <c r="EI223" s="33"/>
      <c r="EJ223" s="34"/>
      <c r="EK223" s="34"/>
      <c r="EL223" s="37"/>
      <c r="EM223" s="88">
        <f>SUM(C223+G223+K223+O223+S223+W223+AA223+AE223+AI223+AM223+AQ223+AU223+AY223+BC223+BG223+BK223+BO223+BS223+BW223+CA223+CE223+CI223+CM223+CQ223+CU223+CY223+DC223+DG223+DK223+DO223+DS223+DW223+EA223+EE223+EI223)</f>
        <v>0</v>
      </c>
      <c r="EN223" s="60">
        <f>(D223+H223+L223+P223+T223+X223+AB223+AF223+AJ223+AN223+AR223+AV223+AZ223+BD223+BH223+BL223+BP223+BT223+BX223+CB223+CF223+CJ223+CN223+CR223+CV223+CZ223+DD223+DH223+DL223+DP223+DT223+DX223+EB223+EF223+EJ223)</f>
        <v>0</v>
      </c>
      <c r="EO223" s="61" t="e">
        <f>(EM223/(EN223+EM223)*100)</f>
        <v>#DIV/0!</v>
      </c>
      <c r="EP223" s="62">
        <f>(F223+J223+N223+R223+V223+Z223+AD223+AH223+AL223+AP223+AT223+AX223+BB223+BF223+BJ223+BN223+BR223+BV223+BZ223+CD223+CH223+CL223+CP223+CT223+CX223+DB223+DF223+DJ223+DN223+DR223+DV223+DZ223+ED223+EH223+EL223)</f>
        <v>0</v>
      </c>
      <c r="EQ223" s="63">
        <f>COUNTIF(C223:EL223,"1.m")</f>
        <v>0</v>
      </c>
      <c r="ER223" s="63">
        <f>COUNTIF(C223:EL223,"2.m")</f>
        <v>0</v>
      </c>
      <c r="ES223" s="63">
        <f>COUNTIF(C223:EL223,"3.m")</f>
        <v>0</v>
      </c>
      <c r="ET223" s="64">
        <f>COUNTIF(C223:EL223,"4.m")</f>
        <v>0</v>
      </c>
      <c r="EU223" s="89">
        <f>COUNTIF(C223:EL223,"5.m")</f>
        <v>0</v>
      </c>
    </row>
    <row r="224" spans="1:151" ht="19.95" customHeight="1" x14ac:dyDescent="0.3">
      <c r="A224" s="74" t="s">
        <v>87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7"/>
      <c r="BK224" s="33"/>
      <c r="BL224" s="34"/>
      <c r="BM224" s="34"/>
      <c r="BN224" s="35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7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7"/>
      <c r="DO224" s="33"/>
      <c r="DP224" s="34"/>
      <c r="DQ224" s="34"/>
      <c r="DR224" s="35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7"/>
      <c r="EE224" s="33"/>
      <c r="EF224" s="34"/>
      <c r="EG224" s="34"/>
      <c r="EH224" s="35"/>
      <c r="EI224" s="33"/>
      <c r="EJ224" s="34"/>
      <c r="EK224" s="34"/>
      <c r="EL224" s="37"/>
      <c r="EM224" s="88">
        <f>SUM(C224+G224+K224+O224+S224+W224+AA224+AE224+AI224+AM224+AQ224+AU224+AY224+BC224+BG224+BK224+BO224+BS224+BW224+CA224+CE224+CI224+CM224+CQ224+CU224+CY224+DC224+DG224+DK224+DO224+DS224+DW224+EA224+EE224+EI224)</f>
        <v>0</v>
      </c>
      <c r="EN224" s="60">
        <f>(D224+H224+L224+P224+T224+X224+AB224+AF224+AJ224+AN224+AR224+AV224+AZ224+BD224+BH224+BL224+BP224+BT224+BX224+CB224+CF224+CJ224+CN224+CR224+CV224+CZ224+DD224+DH224+DL224+DP224+DT224+DX224+EB224+EF224+EJ224)</f>
        <v>0</v>
      </c>
      <c r="EO224" s="61" t="e">
        <f>(EM224/(EN224+EM224)*100)</f>
        <v>#DIV/0!</v>
      </c>
      <c r="EP224" s="62">
        <f>(F224+J224+N224+R224+V224+Z224+AD224+AH224+AL224+AP224+AT224+AX224+BB224+BF224+BJ224+BN224+BR224+BV224+BZ224+CD224+CH224+CL224+CP224+CT224+CX224+DB224+DF224+DJ224+DN224+DR224+DV224+DZ224+ED224+EH224+EL224)</f>
        <v>0</v>
      </c>
      <c r="EQ224" s="63">
        <f>COUNTIF(C224:EL224,"1.m")</f>
        <v>0</v>
      </c>
      <c r="ER224" s="63">
        <f>COUNTIF(C224:EL224,"2.m")</f>
        <v>0</v>
      </c>
      <c r="ES224" s="63">
        <f>COUNTIF(C224:EL224,"3.m")</f>
        <v>0</v>
      </c>
      <c r="ET224" s="64">
        <f>COUNTIF(C224:EL224,"4.m")</f>
        <v>0</v>
      </c>
      <c r="EU224" s="89">
        <f>COUNTIF(C224:EL224,"5.m")</f>
        <v>0</v>
      </c>
    </row>
    <row r="225" spans="1:151" ht="19.95" customHeight="1" x14ac:dyDescent="0.3">
      <c r="A225" s="74" t="s">
        <v>88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37"/>
      <c r="EM225" s="88">
        <f>SUM(C225+G225+K225+O225+S225+W225+AA225+AE225+AI225+AM225+AQ225+AU225+AY225+BC225+BG225+BK225+BO225+BS225+BW225+CA225+CE225+CI225+CM225+CQ225+CU225+CY225+DC225+DG225+DK225+DO225+DS225+DW225+EA225+EE225+EI225)</f>
        <v>0</v>
      </c>
      <c r="EN225" s="60">
        <f>(D225+H225+L225+P225+T225+X225+AB225+AF225+AJ225+AN225+AR225+AV225+AZ225+BD225+BH225+BL225+BP225+BT225+BX225+CB225+CF225+CJ225+CN225+CR225+CV225+CZ225+DD225+DH225+DL225+DP225+DT225+DX225+EB225+EF225+EJ225)</f>
        <v>0</v>
      </c>
      <c r="EO225" s="61" t="e">
        <f>(EM225/(EN225+EM225)*100)</f>
        <v>#DIV/0!</v>
      </c>
      <c r="EP225" s="62">
        <f>(F225+J225+N225+R225+V225+Z225+AD225+AH225+AL225+AP225+AT225+AX225+BB225+BF225+BJ225+BN225+BR225+BV225+BZ225+CD225+CH225+CL225+CP225+CT225+CX225+DB225+DF225+DJ225+DN225+DR225+DV225+DZ225+ED225+EH225+EL225)</f>
        <v>0</v>
      </c>
      <c r="EQ225" s="63">
        <f>COUNTIF(C225:EL225,"1.m")</f>
        <v>0</v>
      </c>
      <c r="ER225" s="63">
        <f>COUNTIF(C225:EL225,"2.m")</f>
        <v>0</v>
      </c>
      <c r="ES225" s="63">
        <f>COUNTIF(C225:EL225,"3.m")</f>
        <v>0</v>
      </c>
      <c r="ET225" s="64">
        <f>COUNTIF(C225:EL225,"4.m")</f>
        <v>0</v>
      </c>
      <c r="EU225" s="89">
        <f>COUNTIF(C225:EL225,"5.m")</f>
        <v>0</v>
      </c>
    </row>
    <row r="226" spans="1:151" ht="19.95" customHeight="1" x14ac:dyDescent="0.3">
      <c r="A226" s="74" t="s">
        <v>89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9"/>
      <c r="BK226" s="33"/>
      <c r="BL226" s="34"/>
      <c r="BM226" s="34"/>
      <c r="BN226" s="38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9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9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8"/>
      <c r="EI226" s="33"/>
      <c r="EJ226" s="34"/>
      <c r="EK226" s="34"/>
      <c r="EL226" s="37"/>
      <c r="EM226" s="88">
        <f>SUM(C226+G226+K226+O226+S226+W226+AA226+AE226+AI226+AM226+AQ226+AU226+AY226+BC226+BG226+BK226+BO226+BS226+BW226+CA226+CE226+CI226+CM226+CQ226+CU226+CY226+DC226+DG226+DK226+DO226+DS226+DW226+EA226+EE226+EI226)</f>
        <v>0</v>
      </c>
      <c r="EN226" s="60">
        <f>(D226+H226+L226+P226+T226+X226+AB226+AF226+AJ226+AN226+AR226+AV226+AZ226+BD226+BH226+BL226+BP226+BT226+BX226+CB226+CF226+CJ226+CN226+CR226+CV226+CZ226+DD226+DH226+DL226+DP226+DT226+DX226+EB226+EF226+EJ226)</f>
        <v>0</v>
      </c>
      <c r="EO226" s="61" t="e">
        <f>(EM226/(EN226+EM226)*100)</f>
        <v>#DIV/0!</v>
      </c>
      <c r="EP226" s="62">
        <f>(F226+J226+N226+R226+V226+Z226+AD226+AH226+AL226+AP226+AT226+AX226+BB226+BF226+BJ226+BN226+BR226+BV226+BZ226+CD226+CH226+CL226+CP226+CT226+CX226+DB226+DF226+DJ226+DN226+DR226+DV226+DZ226+ED226+EH226+EL226)</f>
        <v>0</v>
      </c>
      <c r="EQ226" s="63">
        <f>COUNTIF(C226:EL226,"1.m")</f>
        <v>0</v>
      </c>
      <c r="ER226" s="63">
        <f>COUNTIF(C226:EL226,"2.m")</f>
        <v>0</v>
      </c>
      <c r="ES226" s="63">
        <f>COUNTIF(C226:EL226,"3.m")</f>
        <v>0</v>
      </c>
      <c r="ET226" s="64">
        <f>COUNTIF(C226:EL226,"4.m")</f>
        <v>0</v>
      </c>
      <c r="EU226" s="89">
        <f>COUNTIF(C226:EL226,"5.m")</f>
        <v>0</v>
      </c>
    </row>
    <row r="227" spans="1:151" ht="19.95" customHeight="1" x14ac:dyDescent="0.3">
      <c r="A227" s="74" t="s">
        <v>90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9"/>
      <c r="DO227" s="33"/>
      <c r="DP227" s="34"/>
      <c r="DQ227" s="34"/>
      <c r="DR227" s="38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9"/>
      <c r="EE227" s="33"/>
      <c r="EF227" s="34"/>
      <c r="EG227" s="34"/>
      <c r="EH227" s="35"/>
      <c r="EI227" s="33"/>
      <c r="EJ227" s="34"/>
      <c r="EK227" s="34"/>
      <c r="EL227" s="37"/>
      <c r="EM227" s="88">
        <f>SUM(C227+G227+K227+O227+S227+W227+AA227+AE227+AI227+AM227+AQ227+AU227+AY227+BC227+BG227+BK227+BO227+BS227+BW227+CA227+CE227+CI227+CM227+CQ227+CU227+CY227+DC227+DG227+DK227+DO227+DS227+DW227+EA227+EE227+EI227)</f>
        <v>0</v>
      </c>
      <c r="EN227" s="60">
        <f>(D227+H227+L227+P227+T227+X227+AB227+AF227+AJ227+AN227+AR227+AV227+AZ227+BD227+BH227+BL227+BP227+BT227+BX227+CB227+CF227+CJ227+CN227+CR227+CV227+CZ227+DD227+DH227+DL227+DP227+DT227+DX227+EB227+EF227+EJ227)</f>
        <v>0</v>
      </c>
      <c r="EO227" s="61" t="e">
        <f>(EM227/(EN227+EM227)*100)</f>
        <v>#DIV/0!</v>
      </c>
      <c r="EP227" s="62">
        <f>(F227+J227+N227+R227+V227+Z227+AD227+AH227+AL227+AP227+AT227+AX227+BB227+BF227+BJ227+BN227+BR227+BV227+BZ227+CD227+CH227+CL227+CP227+CT227+CX227+DB227+DF227+DJ227+DN227+DR227+DV227+DZ227+ED227+EH227+EL227)</f>
        <v>0</v>
      </c>
      <c r="EQ227" s="63">
        <f>COUNTIF(C227:EL227,"1.m")</f>
        <v>0</v>
      </c>
      <c r="ER227" s="63">
        <f>COUNTIF(C227:EL227,"2.m")</f>
        <v>0</v>
      </c>
      <c r="ES227" s="63">
        <f>COUNTIF(C227:EL227,"3.m")</f>
        <v>0</v>
      </c>
      <c r="ET227" s="64">
        <f>COUNTIF(C227:EL227,"4.m")</f>
        <v>0</v>
      </c>
      <c r="EU227" s="89">
        <f>COUNTIF(C227:EL227,"5.m")</f>
        <v>0</v>
      </c>
    </row>
    <row r="228" spans="1:151" ht="19.95" customHeight="1" x14ac:dyDescent="0.3">
      <c r="A228" s="74" t="s">
        <v>91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37"/>
      <c r="EM228" s="88">
        <f>SUM(C228+G228+K228+O228+S228+W228+AA228+AE228+AI228+AM228+AQ228+AU228+AY228+BC228+BG228+BK228+BO228+BS228+BW228+CA228+CE228+CI228+CM228+CQ228+CU228+CY228+DC228+DG228+DK228+DO228+DS228+DW228+EA228+EE228+EI228)</f>
        <v>0</v>
      </c>
      <c r="EN228" s="60">
        <f>(D228+H228+L228+P228+T228+X228+AB228+AF228+AJ228+AN228+AR228+AV228+AZ228+BD228+BH228+BL228+BP228+BT228+BX228+CB228+CF228+CJ228+CN228+CR228+CV228+CZ228+DD228+DH228+DL228+DP228+DT228+DX228+EB228+EF228+EJ228)</f>
        <v>0</v>
      </c>
      <c r="EO228" s="61" t="e">
        <f>(EM228/(EN228+EM228)*100)</f>
        <v>#DIV/0!</v>
      </c>
      <c r="EP228" s="62">
        <f>(F228+J228+N228+R228+V228+Z228+AD228+AH228+AL228+AP228+AT228+AX228+BB228+BF228+BJ228+BN228+BR228+BV228+BZ228+CD228+CH228+CL228+CP228+CT228+CX228+DB228+DF228+DJ228+DN228+DR228+DV228+DZ228+ED228+EH228+EL228)</f>
        <v>0</v>
      </c>
      <c r="EQ228" s="63">
        <f>COUNTIF(C228:EL228,"1.m")</f>
        <v>0</v>
      </c>
      <c r="ER228" s="63">
        <f>COUNTIF(C228:EL228,"2.m")</f>
        <v>0</v>
      </c>
      <c r="ES228" s="63">
        <f>COUNTIF(C228:EL228,"3.m")</f>
        <v>0</v>
      </c>
      <c r="ET228" s="64">
        <f>COUNTIF(C228:EL228,"4.m")</f>
        <v>0</v>
      </c>
      <c r="EU228" s="89">
        <f>COUNTIF(C228:EL228,"5.m")</f>
        <v>0</v>
      </c>
    </row>
    <row r="229" spans="1:151" ht="19.95" customHeight="1" x14ac:dyDescent="0.3">
      <c r="A229" s="74" t="s">
        <v>92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37"/>
      <c r="EM229" s="88">
        <f>SUM(C229+G229+K229+O229+S229+W229+AA229+AE229+AI229+AM229+AQ229+AU229+AY229+BC229+BG229+BK229+BO229+BS229+BW229+CA229+CE229+CI229+CM229+CQ229+CU229+CY229+DC229+DG229+DK229+DO229+DS229+DW229+EA229+EE229+EI229)</f>
        <v>0</v>
      </c>
      <c r="EN229" s="60">
        <f>(D229+H229+L229+P229+T229+X229+AB229+AF229+AJ229+AN229+AR229+AV229+AZ229+BD229+BH229+BL229+BP229+BT229+BX229+CB229+CF229+CJ229+CN229+CR229+CV229+CZ229+DD229+DH229+DL229+DP229+DT229+DX229+EB229+EF229+EJ229)</f>
        <v>0</v>
      </c>
      <c r="EO229" s="61" t="e">
        <f>(EM229/(EN229+EM229)*100)</f>
        <v>#DIV/0!</v>
      </c>
      <c r="EP229" s="62">
        <f>(F229+J229+N229+R229+V229+Z229+AD229+AH229+AL229+AP229+AT229+AX229+BB229+BF229+BJ229+BN229+BR229+BV229+BZ229+CD229+CH229+CL229+CP229+CT229+CX229+DB229+DF229+DJ229+DN229+DR229+DV229+DZ229+ED229+EH229+EL229)</f>
        <v>0</v>
      </c>
      <c r="EQ229" s="63">
        <f>COUNTIF(C229:EL229,"1.m")</f>
        <v>0</v>
      </c>
      <c r="ER229" s="63">
        <f>COUNTIF(C229:EL229,"2.m")</f>
        <v>0</v>
      </c>
      <c r="ES229" s="63">
        <f>COUNTIF(C229:EL229,"3.m")</f>
        <v>0</v>
      </c>
      <c r="ET229" s="64">
        <f>COUNTIF(C229:EL229,"4.m")</f>
        <v>0</v>
      </c>
      <c r="EU229" s="89">
        <f>COUNTIF(C229:EL229,"5.m")</f>
        <v>0</v>
      </c>
    </row>
    <row r="230" spans="1:151" ht="19.95" customHeight="1" x14ac:dyDescent="0.3">
      <c r="A230" s="74" t="s">
        <v>93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8"/>
      <c r="EA230" s="36"/>
      <c r="EB230" s="34"/>
      <c r="EC230" s="34"/>
      <c r="ED230" s="39"/>
      <c r="EE230" s="33"/>
      <c r="EF230" s="34"/>
      <c r="EG230" s="34"/>
      <c r="EH230" s="38"/>
      <c r="EI230" s="33"/>
      <c r="EJ230" s="34"/>
      <c r="EK230" s="34"/>
      <c r="EL230" s="37"/>
      <c r="EM230" s="88">
        <f>SUM(C230+G230+K230+O230+S230+W230+AA230+AE230+AI230+AM230+AQ230+AU230+AY230+BC230+BG230+BK230+BO230+BS230+BW230+CA230+CE230+CI230+CM230+CQ230+CU230+CY230+DC230+DG230+DK230+DO230+DS230+DW230+EA230+EE230+EI230)</f>
        <v>0</v>
      </c>
      <c r="EN230" s="60">
        <f>(D230+H230+L230+P230+T230+X230+AB230+AF230+AJ230+AN230+AR230+AV230+AZ230+BD230+BH230+BL230+BP230+BT230+BX230+CB230+CF230+CJ230+CN230+CR230+CV230+CZ230+DD230+DH230+DL230+DP230+DT230+DX230+EB230+EF230+EJ230)</f>
        <v>0</v>
      </c>
      <c r="EO230" s="61" t="e">
        <f>(EM230/(EN230+EM230)*100)</f>
        <v>#DIV/0!</v>
      </c>
      <c r="EP230" s="62">
        <f>(F230+J230+N230+R230+V230+Z230+AD230+AH230+AL230+AP230+AT230+AX230+BB230+BF230+BJ230+BN230+BR230+BV230+BZ230+CD230+CH230+CL230+CP230+CT230+CX230+DB230+DF230+DJ230+DN230+DR230+DV230+DZ230+ED230+EH230+EL230)</f>
        <v>0</v>
      </c>
      <c r="EQ230" s="63">
        <f>COUNTIF(C230:EL230,"1.m")</f>
        <v>0</v>
      </c>
      <c r="ER230" s="63">
        <f>COUNTIF(C230:EL230,"2.m")</f>
        <v>0</v>
      </c>
      <c r="ES230" s="63">
        <f>COUNTIF(C230:EL230,"3.m")</f>
        <v>0</v>
      </c>
      <c r="ET230" s="64">
        <f>COUNTIF(C230:EL230,"4.m")</f>
        <v>0</v>
      </c>
      <c r="EU230" s="89">
        <f>COUNTIF(C230:EL230,"5.m")</f>
        <v>0</v>
      </c>
    </row>
    <row r="231" spans="1:151" ht="19.95" customHeight="1" x14ac:dyDescent="0.3">
      <c r="A231" s="74" t="s">
        <v>94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37"/>
      <c r="EM231" s="88">
        <f>SUM(C231+G231+K231+O231+S231+W231+AA231+AE231+AI231+AM231+AQ231+AU231+AY231+BC231+BG231+BK231+BO231+BS231+BW231+CA231+CE231+CI231+CM231+CQ231+CU231+CY231+DC231+DG231+DK231+DO231+DS231+DW231+EA231+EE231+EI231)</f>
        <v>0</v>
      </c>
      <c r="EN231" s="60">
        <f>(D231+H231+L231+P231+T231+X231+AB231+AF231+AJ231+AN231+AR231+AV231+AZ231+BD231+BH231+BL231+BP231+BT231+BX231+CB231+CF231+CJ231+CN231+CR231+CV231+CZ231+DD231+DH231+DL231+DP231+DT231+DX231+EB231+EF231+EJ231)</f>
        <v>0</v>
      </c>
      <c r="EO231" s="61" t="e">
        <f>(EM231/(EN231+EM231)*100)</f>
        <v>#DIV/0!</v>
      </c>
      <c r="EP231" s="62">
        <f>(F231+J231+N231+R231+V231+Z231+AD231+AH231+AL231+AP231+AT231+AX231+BB231+BF231+BJ231+BN231+BR231+BV231+BZ231+CD231+CH231+CL231+CP231+CT231+CX231+DB231+DF231+DJ231+DN231+DR231+DV231+DZ231+ED231+EH231+EL231)</f>
        <v>0</v>
      </c>
      <c r="EQ231" s="63">
        <f>COUNTIF(C231:EL231,"1.m")</f>
        <v>0</v>
      </c>
      <c r="ER231" s="63">
        <f>COUNTIF(C231:EL231,"2.m")</f>
        <v>0</v>
      </c>
      <c r="ES231" s="63">
        <f>COUNTIF(C231:EL231,"3.m")</f>
        <v>0</v>
      </c>
      <c r="ET231" s="64">
        <f>COUNTIF(C231:EL231,"4.m")</f>
        <v>0</v>
      </c>
      <c r="EU231" s="89">
        <f>COUNTIF(C231:EL231,"5.m")</f>
        <v>0</v>
      </c>
    </row>
    <row r="232" spans="1:151" ht="19.95" customHeight="1" x14ac:dyDescent="0.3">
      <c r="A232" s="74" t="s">
        <v>95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37"/>
      <c r="EM232" s="88">
        <f>SUM(C232+G232+K232+O232+S232+W232+AA232+AE232+AI232+AM232+AQ232+AU232+AY232+BC232+BG232+BK232+BO232+BS232+BW232+CA232+CE232+CI232+CM232+CQ232+CU232+CY232+DC232+DG232+DK232+DO232+DS232+DW232+EA232+EE232+EI232)</f>
        <v>0</v>
      </c>
      <c r="EN232" s="60">
        <f>(D232+H232+L232+P232+T232+X232+AB232+AF232+AJ232+AN232+AR232+AV232+AZ232+BD232+BH232+BL232+BP232+BT232+BX232+CB232+CF232+CJ232+CN232+CR232+CV232+CZ232+DD232+DH232+DL232+DP232+DT232+DX232+EB232+EF232+EJ232)</f>
        <v>0</v>
      </c>
      <c r="EO232" s="61" t="e">
        <f>(EM232/(EN232+EM232)*100)</f>
        <v>#DIV/0!</v>
      </c>
      <c r="EP232" s="62">
        <f>(F232+J232+N232+R232+V232+Z232+AD232+AH232+AL232+AP232+AT232+AX232+BB232+BF232+BJ232+BN232+BR232+BV232+BZ232+CD232+CH232+CL232+CP232+CT232+CX232+DB232+DF232+DJ232+DN232+DR232+DV232+DZ232+ED232+EH232+EL232)</f>
        <v>0</v>
      </c>
      <c r="EQ232" s="63">
        <f>COUNTIF(C232:EL232,"1.m")</f>
        <v>0</v>
      </c>
      <c r="ER232" s="63">
        <f>COUNTIF(C232:EL232,"2.m")</f>
        <v>0</v>
      </c>
      <c r="ES232" s="63">
        <f>COUNTIF(C232:EL232,"3.m")</f>
        <v>0</v>
      </c>
      <c r="ET232" s="64">
        <f>COUNTIF(C232:EL232,"4.m")</f>
        <v>0</v>
      </c>
      <c r="EU232" s="89">
        <f>COUNTIF(C232:EL232,"5.m")</f>
        <v>0</v>
      </c>
    </row>
    <row r="233" spans="1:151" ht="19.95" customHeight="1" x14ac:dyDescent="0.3">
      <c r="A233" s="74" t="s">
        <v>96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37"/>
      <c r="EM233" s="88">
        <f>SUM(C233+G233+K233+O233+S233+W233+AA233+AE233+AI233+AM233+AQ233+AU233+AY233+BC233+BG233+BK233+BO233+BS233+BW233+CA233+CE233+CI233+CM233+CQ233+CU233+CY233+DC233+DG233+DK233+DO233+DS233+DW233+EA233+EE233+EI233)</f>
        <v>0</v>
      </c>
      <c r="EN233" s="60">
        <f>(D233+H233+L233+P233+T233+X233+AB233+AF233+AJ233+AN233+AR233+AV233+AZ233+BD233+BH233+BL233+BP233+BT233+BX233+CB233+CF233+CJ233+CN233+CR233+CV233+CZ233+DD233+DH233+DL233+DP233+DT233+DX233+EB233+EF233+EJ233)</f>
        <v>0</v>
      </c>
      <c r="EO233" s="61" t="e">
        <f>(EM233/(EN233+EM233)*100)</f>
        <v>#DIV/0!</v>
      </c>
      <c r="EP233" s="62">
        <f>(F233+J233+N233+R233+V233+Z233+AD233+AH233+AL233+AP233+AT233+AX233+BB233+BF233+BJ233+BN233+BR233+BV233+BZ233+CD233+CH233+CL233+CP233+CT233+CX233+DB233+DF233+DJ233+DN233+DR233+DV233+DZ233+ED233+EH233+EL233)</f>
        <v>0</v>
      </c>
      <c r="EQ233" s="63">
        <f>COUNTIF(C233:EL233,"1.m")</f>
        <v>0</v>
      </c>
      <c r="ER233" s="63">
        <f>COUNTIF(C233:EL233,"2.m")</f>
        <v>0</v>
      </c>
      <c r="ES233" s="63">
        <f>COUNTIF(C233:EL233,"3.m")</f>
        <v>0</v>
      </c>
      <c r="ET233" s="64">
        <f>COUNTIF(C233:EL233,"4.m")</f>
        <v>0</v>
      </c>
      <c r="EU233" s="89">
        <f>COUNTIF(C233:EL233,"5.m")</f>
        <v>0</v>
      </c>
    </row>
    <row r="234" spans="1:151" ht="19.95" customHeight="1" x14ac:dyDescent="0.3">
      <c r="A234" s="74" t="s">
        <v>97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37"/>
      <c r="EM234" s="88">
        <f>SUM(C234+G234+K234+O234+S234+W234+AA234+AE234+AI234+AM234+AQ234+AU234+AY234+BC234+BG234+BK234+BO234+BS234+BW234+CA234+CE234+CI234+CM234+CQ234+CU234+CY234+DC234+DG234+DK234+DO234+DS234+DW234+EA234+EE234+EI234)</f>
        <v>0</v>
      </c>
      <c r="EN234" s="60">
        <f>(D234+H234+L234+P234+T234+X234+AB234+AF234+AJ234+AN234+AR234+AV234+AZ234+BD234+BH234+BL234+BP234+BT234+BX234+CB234+CF234+CJ234+CN234+CR234+CV234+CZ234+DD234+DH234+DL234+DP234+DT234+DX234+EB234+EF234+EJ234)</f>
        <v>0</v>
      </c>
      <c r="EO234" s="61" t="e">
        <f>(EM234/(EN234+EM234)*100)</f>
        <v>#DIV/0!</v>
      </c>
      <c r="EP234" s="62">
        <f>(F234+J234+N234+R234+V234+Z234+AD234+AH234+AL234+AP234+AT234+AX234+BB234+BF234+BJ234+BN234+BR234+BV234+BZ234+CD234+CH234+CL234+CP234+CT234+CX234+DB234+DF234+DJ234+DN234+DR234+DV234+DZ234+ED234+EH234+EL234)</f>
        <v>0</v>
      </c>
      <c r="EQ234" s="63">
        <f>COUNTIF(C234:EL234,"1.m")</f>
        <v>0</v>
      </c>
      <c r="ER234" s="63">
        <f>COUNTIF(C234:EL234,"2.m")</f>
        <v>0</v>
      </c>
      <c r="ES234" s="63">
        <f>COUNTIF(C234:EL234,"3.m")</f>
        <v>0</v>
      </c>
      <c r="ET234" s="64">
        <f>COUNTIF(C234:EL234,"4.m")</f>
        <v>0</v>
      </c>
      <c r="EU234" s="89">
        <f>COUNTIF(C234:EL234,"5.m")</f>
        <v>0</v>
      </c>
    </row>
    <row r="235" spans="1:151" ht="19.95" customHeight="1" x14ac:dyDescent="0.3">
      <c r="A235" s="74" t="s">
        <v>98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37"/>
      <c r="EM235" s="88">
        <f>SUM(C235+G235+K235+O235+S235+W235+AA235+AE235+AI235+AM235+AQ235+AU235+AY235+BC235+BG235+BK235+BO235+BS235+BW235+CA235+CE235+CI235+CM235+CQ235+CU235+CY235+DC235+DG235+DK235+DO235+DS235+DW235+EA235+EE235+EI235)</f>
        <v>0</v>
      </c>
      <c r="EN235" s="60">
        <f>(D235+H235+L235+P235+T235+X235+AB235+AF235+AJ235+AN235+AR235+AV235+AZ235+BD235+BH235+BL235+BP235+BT235+BX235+CB235+CF235+CJ235+CN235+CR235+CV235+CZ235+DD235+DH235+DL235+DP235+DT235+DX235+EB235+EF235+EJ235)</f>
        <v>0</v>
      </c>
      <c r="EO235" s="61" t="e">
        <f>(EM235/(EN235+EM235)*100)</f>
        <v>#DIV/0!</v>
      </c>
      <c r="EP235" s="62">
        <f>(F235+J235+N235+R235+V235+Z235+AD235+AH235+AL235+AP235+AT235+AX235+BB235+BF235+BJ235+BN235+BR235+BV235+BZ235+CD235+CH235+CL235+CP235+CT235+CX235+DB235+DF235+DJ235+DN235+DR235+DV235+DZ235+ED235+EH235+EL235)</f>
        <v>0</v>
      </c>
      <c r="EQ235" s="63">
        <f>COUNTIF(C235:EL235,"1.m")</f>
        <v>0</v>
      </c>
      <c r="ER235" s="63">
        <f>COUNTIF(C235:EL235,"2.m")</f>
        <v>0</v>
      </c>
      <c r="ES235" s="63">
        <f>COUNTIF(C235:EL235,"3.m")</f>
        <v>0</v>
      </c>
      <c r="ET235" s="64">
        <f>COUNTIF(C235:EL235,"4.m")</f>
        <v>0</v>
      </c>
      <c r="EU235" s="89">
        <f>COUNTIF(C235:EL235,"5.m")</f>
        <v>0</v>
      </c>
    </row>
    <row r="236" spans="1:151" ht="19.95" customHeight="1" x14ac:dyDescent="0.3">
      <c r="A236" s="74" t="s">
        <v>99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37"/>
      <c r="EM236" s="88">
        <f>SUM(C236+G236+K236+O236+S236+W236+AA236+AE236+AI236+AM236+AQ236+AU236+AY236+BC236+BG236+BK236+BO236+BS236+BW236+CA236+CE236+CI236+CM236+CQ236+CU236+CY236+DC236+DG236+DK236+DO236+DS236+DW236+EA236+EE236+EI236)</f>
        <v>0</v>
      </c>
      <c r="EN236" s="60">
        <f>(D236+H236+L236+P236+T236+X236+AB236+AF236+AJ236+AN236+AR236+AV236+AZ236+BD236+BH236+BL236+BP236+BT236+BX236+CB236+CF236+CJ236+CN236+CR236+CV236+CZ236+DD236+DH236+DL236+DP236+DT236+DX236+EB236+EF236+EJ236)</f>
        <v>0</v>
      </c>
      <c r="EO236" s="61" t="e">
        <f>(EM236/(EN236+EM236)*100)</f>
        <v>#DIV/0!</v>
      </c>
      <c r="EP236" s="62">
        <f>(F236+J236+N236+R236+V236+Z236+AD236+AH236+AL236+AP236+AT236+AX236+BB236+BF236+BJ236+BN236+BR236+BV236+BZ236+CD236+CH236+CL236+CP236+CT236+CX236+DB236+DF236+DJ236+DN236+DR236+DV236+DZ236+ED236+EH236+EL236)</f>
        <v>0</v>
      </c>
      <c r="EQ236" s="63">
        <f>COUNTIF(C236:EL236,"1.m")</f>
        <v>0</v>
      </c>
      <c r="ER236" s="63">
        <f>COUNTIF(C236:EL236,"2.m")</f>
        <v>0</v>
      </c>
      <c r="ES236" s="63">
        <f>COUNTIF(C236:EL236,"3.m")</f>
        <v>0</v>
      </c>
      <c r="ET236" s="64">
        <f>COUNTIF(C236:EL236,"4.m")</f>
        <v>0</v>
      </c>
      <c r="EU236" s="89">
        <f>COUNTIF(C236:EL236,"5.m")</f>
        <v>0</v>
      </c>
    </row>
    <row r="237" spans="1:151" ht="19.95" customHeight="1" x14ac:dyDescent="0.3">
      <c r="A237" s="74" t="s">
        <v>100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37"/>
      <c r="EM237" s="88">
        <f>SUM(C237+G237+K237+O237+S237+W237+AA237+AE237+AI237+AM237+AQ237+AU237+AY237+BC237+BG237+BK237+BO237+BS237+BW237+CA237+CE237+CI237+CM237+CQ237+CU237+CY237+DC237+DG237+DK237+DO237+DS237+DW237+EA237+EE237+EI237)</f>
        <v>0</v>
      </c>
      <c r="EN237" s="60">
        <f>(D237+H237+L237+P237+T237+X237+AB237+AF237+AJ237+AN237+AR237+AV237+AZ237+BD237+BH237+BL237+BP237+BT237+BX237+CB237+CF237+CJ237+CN237+CR237+CV237+CZ237+DD237+DH237+DL237+DP237+DT237+DX237+EB237+EF237+EJ237)</f>
        <v>0</v>
      </c>
      <c r="EO237" s="61" t="e">
        <f>(EM237/(EN237+EM237)*100)</f>
        <v>#DIV/0!</v>
      </c>
      <c r="EP237" s="62">
        <f>(F237+J237+N237+R237+V237+Z237+AD237+AH237+AL237+AP237+AT237+AX237+BB237+BF237+BJ237+BN237+BR237+BV237+BZ237+CD237+CH237+CL237+CP237+CT237+CX237+DB237+DF237+DJ237+DN237+DR237+DV237+DZ237+ED237+EH237+EL237)</f>
        <v>0</v>
      </c>
      <c r="EQ237" s="63">
        <f>COUNTIF(C237:EL237,"1.m")</f>
        <v>0</v>
      </c>
      <c r="ER237" s="63">
        <f>COUNTIF(C237:EL237,"2.m")</f>
        <v>0</v>
      </c>
      <c r="ES237" s="63">
        <f>COUNTIF(C237:EL237,"3.m")</f>
        <v>0</v>
      </c>
      <c r="ET237" s="64">
        <f>COUNTIF(C237:EL237,"4.m")</f>
        <v>0</v>
      </c>
      <c r="EU237" s="89">
        <f>COUNTIF(C237:EL237,"5.m")</f>
        <v>0</v>
      </c>
    </row>
    <row r="238" spans="1:151" ht="19.95" customHeight="1" x14ac:dyDescent="0.3">
      <c r="A238" s="74" t="s">
        <v>101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37"/>
      <c r="EM238" s="88">
        <f>SUM(C238+G238+K238+O238+S238+W238+AA238+AE238+AI238+AM238+AQ238+AU238+AY238+BC238+BG238+BK238+BO238+BS238+BW238+CA238+CE238+CI238+CM238+CQ238+CU238+CY238+DC238+DG238+DK238+DO238+DS238+DW238+EA238+EE238+EI238)</f>
        <v>0</v>
      </c>
      <c r="EN238" s="60">
        <f>(D238+H238+L238+P238+T238+X238+AB238+AF238+AJ238+AN238+AR238+AV238+AZ238+BD238+BH238+BL238+BP238+BT238+BX238+CB238+CF238+CJ238+CN238+CR238+CV238+CZ238+DD238+DH238+DL238+DP238+DT238+DX238+EB238+EF238+EJ238)</f>
        <v>0</v>
      </c>
      <c r="EO238" s="61" t="e">
        <f>(EM238/(EN238+EM238)*100)</f>
        <v>#DIV/0!</v>
      </c>
      <c r="EP238" s="62">
        <f>(F238+J238+N238+R238+V238+Z238+AD238+AH238+AL238+AP238+AT238+AX238+BB238+BF238+BJ238+BN238+BR238+BV238+BZ238+CD238+CH238+CL238+CP238+CT238+CX238+DB238+DF238+DJ238+DN238+DR238+DV238+DZ238+ED238+EH238+EL238)</f>
        <v>0</v>
      </c>
      <c r="EQ238" s="63">
        <f>COUNTIF(C238:EL238,"1.m")</f>
        <v>0</v>
      </c>
      <c r="ER238" s="63">
        <f>COUNTIF(C238:EL238,"2.m")</f>
        <v>0</v>
      </c>
      <c r="ES238" s="63">
        <f>COUNTIF(C238:EL238,"3.m")</f>
        <v>0</v>
      </c>
      <c r="ET238" s="64">
        <f>COUNTIF(C238:EL238,"4.m")</f>
        <v>0</v>
      </c>
      <c r="EU238" s="89">
        <f>COUNTIF(C238:EL238,"5.m")</f>
        <v>0</v>
      </c>
    </row>
    <row r="239" spans="1:151" ht="19.95" customHeight="1" x14ac:dyDescent="0.3">
      <c r="A239" s="74" t="s">
        <v>102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37"/>
      <c r="EM239" s="88">
        <f>SUM(C239+G239+K239+O239+S239+W239+AA239+AE239+AI239+AM239+AQ239+AU239+AY239+BC239+BG239+BK239+BO239+BS239+BW239+CA239+CE239+CI239+CM239+CQ239+CU239+CY239+DC239+DG239+DK239+DO239+DS239+DW239+EA239+EE239+EI239)</f>
        <v>0</v>
      </c>
      <c r="EN239" s="60">
        <f>(D239+H239+L239+P239+T239+X239+AB239+AF239+AJ239+AN239+AR239+AV239+AZ239+BD239+BH239+BL239+BP239+BT239+BX239+CB239+CF239+CJ239+CN239+CR239+CV239+CZ239+DD239+DH239+DL239+DP239+DT239+DX239+EB239+EF239+EJ239)</f>
        <v>0</v>
      </c>
      <c r="EO239" s="61" t="e">
        <f>(EM239/(EN239+EM239)*100)</f>
        <v>#DIV/0!</v>
      </c>
      <c r="EP239" s="62">
        <f>(F239+J239+N239+R239+V239+Z239+AD239+AH239+AL239+AP239+AT239+AX239+BB239+BF239+BJ239+BN239+BR239+BV239+BZ239+CD239+CH239+CL239+CP239+CT239+CX239+DB239+DF239+DJ239+DN239+DR239+DV239+DZ239+ED239+EH239+EL239)</f>
        <v>0</v>
      </c>
      <c r="EQ239" s="63">
        <f>COUNTIF(C239:EL239,"1.m")</f>
        <v>0</v>
      </c>
      <c r="ER239" s="63">
        <f>COUNTIF(C239:EL239,"2.m")</f>
        <v>0</v>
      </c>
      <c r="ES239" s="63">
        <f>COUNTIF(C239:EL239,"3.m")</f>
        <v>0</v>
      </c>
      <c r="ET239" s="64">
        <f>COUNTIF(C239:EL239,"4.m")</f>
        <v>0</v>
      </c>
      <c r="EU239" s="89">
        <f>COUNTIF(C239:EL239,"5.m")</f>
        <v>0</v>
      </c>
    </row>
    <row r="240" spans="1:151" ht="19.95" customHeight="1" x14ac:dyDescent="0.3">
      <c r="A240" s="74" t="s">
        <v>103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37"/>
      <c r="EM240" s="88">
        <f>SUM(C240+G240+K240+O240+S240+W240+AA240+AE240+AI240+AM240+AQ240+AU240+AY240+BC240+BG240+BK240+BO240+BS240+BW240+CA240+CE240+CI240+CM240+CQ240+CU240+CY240+DC240+DG240+DK240+DO240+DS240+DW240+EA240+EE240+EI240)</f>
        <v>0</v>
      </c>
      <c r="EN240" s="60">
        <f>(D240+H240+L240+P240+T240+X240+AB240+AF240+AJ240+AN240+AR240+AV240+AZ240+BD240+BH240+BL240+BP240+BT240+BX240+CB240+CF240+CJ240+CN240+CR240+CV240+CZ240+DD240+DH240+DL240+DP240+DT240+DX240+EB240+EF240+EJ240)</f>
        <v>0</v>
      </c>
      <c r="EO240" s="61" t="e">
        <f>(EM240/(EN240+EM240)*100)</f>
        <v>#DIV/0!</v>
      </c>
      <c r="EP240" s="62">
        <f>(F240+J240+N240+R240+V240+Z240+AD240+AH240+AL240+AP240+AT240+AX240+BB240+BF240+BJ240+BN240+BR240+BV240+BZ240+CD240+CH240+CL240+CP240+CT240+CX240+DB240+DF240+DJ240+DN240+DR240+DV240+DZ240+ED240+EH240+EL240)</f>
        <v>0</v>
      </c>
      <c r="EQ240" s="63">
        <f>COUNTIF(C240:EL240,"1.m")</f>
        <v>0</v>
      </c>
      <c r="ER240" s="63">
        <f>COUNTIF(C240:EL240,"2.m")</f>
        <v>0</v>
      </c>
      <c r="ES240" s="63">
        <f>COUNTIF(C240:EL240,"3.m")</f>
        <v>0</v>
      </c>
      <c r="ET240" s="64">
        <f>COUNTIF(C240:EL240,"4.m")</f>
        <v>0</v>
      </c>
      <c r="EU240" s="89">
        <f>COUNTIF(C240:EL240,"5.m")</f>
        <v>0</v>
      </c>
    </row>
    <row r="241" spans="1:151" ht="19.95" customHeight="1" x14ac:dyDescent="0.3">
      <c r="A241" s="74" t="s">
        <v>104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37"/>
      <c r="EM241" s="88">
        <f>SUM(C241+G241+K241+O241+S241+W241+AA241+AE241+AI241+AM241+AQ241+AU241+AY241+BC241+BG241+BK241+BO241+BS241+BW241+CA241+CE241+CI241+CM241+CQ241+CU241+CY241+DC241+DG241+DK241+DO241+DS241+DW241+EA241+EE241+EI241)</f>
        <v>0</v>
      </c>
      <c r="EN241" s="60">
        <f>(D241+H241+L241+P241+T241+X241+AB241+AF241+AJ241+AN241+AR241+AV241+AZ241+BD241+BH241+BL241+BP241+BT241+BX241+CB241+CF241+CJ241+CN241+CR241+CV241+CZ241+DD241+DH241+DL241+DP241+DT241+DX241+EB241+EF241+EJ241)</f>
        <v>0</v>
      </c>
      <c r="EO241" s="61" t="e">
        <f>(EM241/(EN241+EM241)*100)</f>
        <v>#DIV/0!</v>
      </c>
      <c r="EP241" s="62">
        <f>(F241+J241+N241+R241+V241+Z241+AD241+AH241+AL241+AP241+AT241+AX241+BB241+BF241+BJ241+BN241+BR241+BV241+BZ241+CD241+CH241+CL241+CP241+CT241+CX241+DB241+DF241+DJ241+DN241+DR241+DV241+DZ241+ED241+EH241+EL241)</f>
        <v>0</v>
      </c>
      <c r="EQ241" s="63">
        <f>COUNTIF(C241:EL241,"1.m")</f>
        <v>0</v>
      </c>
      <c r="ER241" s="63">
        <f>COUNTIF(C241:EL241,"2.m")</f>
        <v>0</v>
      </c>
      <c r="ES241" s="63">
        <f>COUNTIF(C241:EL241,"3.m")</f>
        <v>0</v>
      </c>
      <c r="ET241" s="64">
        <f>COUNTIF(C241:EL241,"4.m")</f>
        <v>0</v>
      </c>
      <c r="EU241" s="89">
        <f>COUNTIF(C241:EL241,"5.m")</f>
        <v>0</v>
      </c>
    </row>
    <row r="242" spans="1:151" ht="19.95" customHeight="1" x14ac:dyDescent="0.3">
      <c r="A242" s="74" t="s">
        <v>105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37"/>
      <c r="EM242" s="88">
        <f>SUM(C242+G242+K242+O242+S242+W242+AA242+AE242+AI242+AM242+AQ242+AU242+AY242+BC242+BG242+BK242+BO242+BS242+BW242+CA242+CE242+CI242+CM242+CQ242+CU242+CY242+DC242+DG242+DK242+DO242+DS242+DW242+EA242+EE242+EI242)</f>
        <v>0</v>
      </c>
      <c r="EN242" s="60">
        <f>(D242+H242+L242+P242+T242+X242+AB242+AF242+AJ242+AN242+AR242+AV242+AZ242+BD242+BH242+BL242+BP242+BT242+BX242+CB242+CF242+CJ242+CN242+CR242+CV242+CZ242+DD242+DH242+DL242+DP242+DT242+DX242+EB242+EF242+EJ242)</f>
        <v>0</v>
      </c>
      <c r="EO242" s="61" t="e">
        <f>(EM242/(EN242+EM242)*100)</f>
        <v>#DIV/0!</v>
      </c>
      <c r="EP242" s="62">
        <f>(F242+J242+N242+R242+V242+Z242+AD242+AH242+AL242+AP242+AT242+AX242+BB242+BF242+BJ242+BN242+BR242+BV242+BZ242+CD242+CH242+CL242+CP242+CT242+CX242+DB242+DF242+DJ242+DN242+DR242+DV242+DZ242+ED242+EH242+EL242)</f>
        <v>0</v>
      </c>
      <c r="EQ242" s="63">
        <f>COUNTIF(C242:EL242,"1.m")</f>
        <v>0</v>
      </c>
      <c r="ER242" s="63">
        <f>COUNTIF(C242:EL242,"2.m")</f>
        <v>0</v>
      </c>
      <c r="ES242" s="63">
        <f>COUNTIF(C242:EL242,"3.m")</f>
        <v>0</v>
      </c>
      <c r="ET242" s="64">
        <f>COUNTIF(C242:EL242,"4.m")</f>
        <v>0</v>
      </c>
      <c r="EU242" s="89">
        <f>COUNTIF(C242:EL242,"5.m")</f>
        <v>0</v>
      </c>
    </row>
    <row r="243" spans="1:151" ht="19.95" customHeight="1" x14ac:dyDescent="0.3">
      <c r="A243" s="74" t="s">
        <v>106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5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37"/>
      <c r="EM243" s="88">
        <f>SUM(C243+G243+K243+O243+S243+W243+AA243+AE243+AI243+AM243+AQ243+AU243+AY243+BC243+BG243+BK243+BO243+BS243+BW243+CA243+CE243+CI243+CM243+CQ243+CU243+CY243+DC243+DG243+DK243+DO243+DS243+DW243+EA243+EE243+EI243)</f>
        <v>0</v>
      </c>
      <c r="EN243" s="60">
        <f>(D243+H243+L243+P243+T243+X243+AB243+AF243+AJ243+AN243+AR243+AV243+AZ243+BD243+BH243+BL243+BP243+BT243+BX243+CB243+CF243+CJ243+CN243+CR243+CV243+CZ243+DD243+DH243+DL243+DP243+DT243+DX243+EB243+EF243+EJ243)</f>
        <v>0</v>
      </c>
      <c r="EO243" s="61" t="e">
        <f>(EM243/(EN243+EM243)*100)</f>
        <v>#DIV/0!</v>
      </c>
      <c r="EP243" s="62">
        <f>(F243+J243+N243+R243+V243+Z243+AD243+AH243+AL243+AP243+AT243+AX243+BB243+BF243+BJ243+BN243+BR243+BV243+BZ243+CD243+CH243+CL243+CP243+CT243+CX243+DB243+DF243+DJ243+DN243+DR243+DV243+DZ243+ED243+EH243+EL243)</f>
        <v>0</v>
      </c>
      <c r="EQ243" s="63">
        <f>COUNTIF(C243:EL243,"1.m")</f>
        <v>0</v>
      </c>
      <c r="ER243" s="63">
        <f>COUNTIF(C243:EL243,"2.m")</f>
        <v>0</v>
      </c>
      <c r="ES243" s="63">
        <f>COUNTIF(C243:EL243,"3.m")</f>
        <v>0</v>
      </c>
      <c r="ET243" s="64">
        <f>COUNTIF(C243:EL243,"4.m")</f>
        <v>0</v>
      </c>
      <c r="EU243" s="89">
        <f>COUNTIF(C243:EL243,"5.m")</f>
        <v>0</v>
      </c>
    </row>
    <row r="244" spans="1:151" ht="19.95" customHeight="1" x14ac:dyDescent="0.3">
      <c r="A244" s="74" t="s">
        <v>107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37"/>
      <c r="EM244" s="88">
        <f>SUM(C244+G244+K244+O244+S244+W244+AA244+AE244+AI244+AM244+AQ244+AU244+AY244+BC244+BG244+BK244+BO244+BS244+BW244+CA244+CE244+CI244+CM244+CQ244+CU244+CY244+DC244+DG244+DK244+DO244+DS244+DW244+EA244+EE244+EI244)</f>
        <v>0</v>
      </c>
      <c r="EN244" s="60">
        <f>(D244+H244+L244+P244+T244+X244+AB244+AF244+AJ244+AN244+AR244+AV244+AZ244+BD244+BH244+BL244+BP244+BT244+BX244+CB244+CF244+CJ244+CN244+CR244+CV244+CZ244+DD244+DH244+DL244+DP244+DT244+DX244+EB244+EF244+EJ244)</f>
        <v>0</v>
      </c>
      <c r="EO244" s="61" t="e">
        <f>(EM244/(EN244+EM244)*100)</f>
        <v>#DIV/0!</v>
      </c>
      <c r="EP244" s="62">
        <f>(F244+J244+N244+R244+V244+Z244+AD244+AH244+AL244+AP244+AT244+AX244+BB244+BF244+BJ244+BN244+BR244+BV244+BZ244+CD244+CH244+CL244+CP244+CT244+CX244+DB244+DF244+DJ244+DN244+DR244+DV244+DZ244+ED244+EH244+EL244)</f>
        <v>0</v>
      </c>
      <c r="EQ244" s="63">
        <f>COUNTIF(C244:EL244,"1.m")</f>
        <v>0</v>
      </c>
      <c r="ER244" s="63">
        <f>COUNTIF(C244:EL244,"2.m")</f>
        <v>0</v>
      </c>
      <c r="ES244" s="63">
        <f>COUNTIF(C244:EL244,"3.m")</f>
        <v>0</v>
      </c>
      <c r="ET244" s="64">
        <f>COUNTIF(C244:EL244,"4.m")</f>
        <v>0</v>
      </c>
      <c r="EU244" s="89">
        <f>COUNTIF(C244:EL244,"5.m")</f>
        <v>0</v>
      </c>
    </row>
    <row r="245" spans="1:151" ht="19.95" customHeight="1" x14ac:dyDescent="0.3">
      <c r="A245" s="74" t="s">
        <v>108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37"/>
      <c r="EM245" s="88">
        <f>SUM(C245+G245+K245+O245+S245+W245+AA245+AE245+AI245+AM245+AQ245+AU245+AY245+BC245+BG245+BK245+BO245+BS245+BW245+CA245+CE245+CI245+CM245+CQ245+CU245+CY245+DC245+DG245+DK245+DO245+DS245+DW245+EA245+EE245+EI245)</f>
        <v>0</v>
      </c>
      <c r="EN245" s="60">
        <f>(D245+H245+L245+P245+T245+X245+AB245+AF245+AJ245+AN245+AR245+AV245+AZ245+BD245+BH245+BL245+BP245+BT245+BX245+CB245+CF245+CJ245+CN245+CR245+CV245+CZ245+DD245+DH245+DL245+DP245+DT245+DX245+EB245+EF245+EJ245)</f>
        <v>0</v>
      </c>
      <c r="EO245" s="61" t="e">
        <f>(EM245/(EN245+EM245)*100)</f>
        <v>#DIV/0!</v>
      </c>
      <c r="EP245" s="62">
        <f>(F245+J245+N245+R245+V245+Z245+AD245+AH245+AL245+AP245+AT245+AX245+BB245+BF245+BJ245+BN245+BR245+BV245+BZ245+CD245+CH245+CL245+CP245+CT245+CX245+DB245+DF245+DJ245+DN245+DR245+DV245+DZ245+ED245+EH245+EL245)</f>
        <v>0</v>
      </c>
      <c r="EQ245" s="63">
        <f>COUNTIF(C245:EL245,"1.m")</f>
        <v>0</v>
      </c>
      <c r="ER245" s="63">
        <f>COUNTIF(C245:EL245,"2.m")</f>
        <v>0</v>
      </c>
      <c r="ES245" s="63">
        <f>COUNTIF(C245:EL245,"3.m")</f>
        <v>0</v>
      </c>
      <c r="ET245" s="64">
        <f>COUNTIF(C245:EL245,"4.m")</f>
        <v>0</v>
      </c>
      <c r="EU245" s="89">
        <f>COUNTIF(C245:EL245,"5.m")</f>
        <v>0</v>
      </c>
    </row>
    <row r="246" spans="1:151" ht="19.95" customHeight="1" x14ac:dyDescent="0.3">
      <c r="A246" s="74" t="s">
        <v>109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37"/>
      <c r="EM246" s="88">
        <f>SUM(C246+G246+K246+O246+S246+W246+AA246+AE246+AI246+AM246+AQ246+AU246+AY246+BC246+BG246+BK246+BO246+BS246+BW246+CA246+CE246+CI246+CM246+CQ246+CU246+CY246+DC246+DG246+DK246+DO246+DS246+DW246+EA246+EE246+EI246)</f>
        <v>0</v>
      </c>
      <c r="EN246" s="60">
        <f>(D246+H246+L246+P246+T246+X246+AB246+AF246+AJ246+AN246+AR246+AV246+AZ246+BD246+BH246+BL246+BP246+BT246+BX246+CB246+CF246+CJ246+CN246+CR246+CV246+CZ246+DD246+DH246+DL246+DP246+DT246+DX246+EB246+EF246+EJ246)</f>
        <v>0</v>
      </c>
      <c r="EO246" s="61" t="e">
        <f>(EM246/(EN246+EM246)*100)</f>
        <v>#DIV/0!</v>
      </c>
      <c r="EP246" s="62">
        <f>(F246+J246+N246+R246+V246+Z246+AD246+AH246+AL246+AP246+AT246+AX246+BB246+BF246+BJ246+BN246+BR246+BV246+BZ246+CD246+CH246+CL246+CP246+CT246+CX246+DB246+DF246+DJ246+DN246+DR246+DV246+DZ246+ED246+EH246+EL246)</f>
        <v>0</v>
      </c>
      <c r="EQ246" s="63">
        <f>COUNTIF(C246:EL246,"1.m")</f>
        <v>0</v>
      </c>
      <c r="ER246" s="63">
        <f>COUNTIF(C246:EL246,"2.m")</f>
        <v>0</v>
      </c>
      <c r="ES246" s="63">
        <f>COUNTIF(C246:EL246,"3.m")</f>
        <v>0</v>
      </c>
      <c r="ET246" s="64">
        <f>COUNTIF(C246:EL246,"4.m")</f>
        <v>0</v>
      </c>
      <c r="EU246" s="89">
        <f>COUNTIF(C246:EL246,"5.m")</f>
        <v>0</v>
      </c>
    </row>
    <row r="247" spans="1:151" ht="19.95" customHeight="1" x14ac:dyDescent="0.3">
      <c r="A247" s="74" t="s">
        <v>110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37"/>
      <c r="EM247" s="88">
        <f>SUM(C247+G247+K247+O247+S247+W247+AA247+AE247+AI247+AM247+AQ247+AU247+AY247+BC247+BG247+BK247+BO247+BS247+BW247+CA247+CE247+CI247+CM247+CQ247+CU247+CY247+DC247+DG247+DK247+DO247+DS247+DW247+EA247+EE247+EI247)</f>
        <v>0</v>
      </c>
      <c r="EN247" s="60">
        <f>(D247+H247+L247+P247+T247+X247+AB247+AF247+AJ247+AN247+AR247+AV247+AZ247+BD247+BH247+BL247+BP247+BT247+BX247+CB247+CF247+CJ247+CN247+CR247+CV247+CZ247+DD247+DH247+DL247+DP247+DT247+DX247+EB247+EF247+EJ247)</f>
        <v>0</v>
      </c>
      <c r="EO247" s="61" t="e">
        <f>(EM247/(EN247+EM247)*100)</f>
        <v>#DIV/0!</v>
      </c>
      <c r="EP247" s="62">
        <f>(F247+J247+N247+R247+V247+Z247+AD247+AH247+AL247+AP247+AT247+AX247+BB247+BF247+BJ247+BN247+BR247+BV247+BZ247+CD247+CH247+CL247+CP247+CT247+CX247+DB247+DF247+DJ247+DN247+DR247+DV247+DZ247+ED247+EH247+EL247)</f>
        <v>0</v>
      </c>
      <c r="EQ247" s="63">
        <f>COUNTIF(C247:EL247,"1.m")</f>
        <v>0</v>
      </c>
      <c r="ER247" s="63">
        <f>COUNTIF(C247:EL247,"2.m")</f>
        <v>0</v>
      </c>
      <c r="ES247" s="63">
        <f>COUNTIF(C247:EL247,"3.m")</f>
        <v>0</v>
      </c>
      <c r="ET247" s="64">
        <f>COUNTIF(C247:EL247,"4.m")</f>
        <v>0</v>
      </c>
      <c r="EU247" s="89">
        <f>COUNTIF(C247:EL247,"5.m")</f>
        <v>0</v>
      </c>
    </row>
    <row r="248" spans="1:151" ht="19.95" customHeight="1" x14ac:dyDescent="0.3">
      <c r="A248" s="74" t="s">
        <v>111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37"/>
      <c r="EM248" s="88">
        <f>SUM(C248+G248+K248+O248+S248+W248+AA248+AE248+AI248+AM248+AQ248+AU248+AY248+BC248+BG248+BK248+BO248+BS248+BW248+CA248+CE248+CI248+CM248+CQ248+CU248+CY248+DC248+DG248+DK248+DO248+DS248+DW248+EA248+EE248+EI248)</f>
        <v>0</v>
      </c>
      <c r="EN248" s="60">
        <f>(D248+H248+L248+P248+T248+X248+AB248+AF248+AJ248+AN248+AR248+AV248+AZ248+BD248+BH248+BL248+BP248+BT248+BX248+CB248+CF248+CJ248+CN248+CR248+CV248+CZ248+DD248+DH248+DL248+DP248+DT248+DX248+EB248+EF248+EJ248)</f>
        <v>0</v>
      </c>
      <c r="EO248" s="61" t="e">
        <f>(EM248/(EN248+EM248)*100)</f>
        <v>#DIV/0!</v>
      </c>
      <c r="EP248" s="62">
        <f>(F248+J248+N248+R248+V248+Z248+AD248+AH248+AL248+AP248+AT248+AX248+BB248+BF248+BJ248+BN248+BR248+BV248+BZ248+CD248+CH248+CL248+CP248+CT248+CX248+DB248+DF248+DJ248+DN248+DR248+DV248+DZ248+ED248+EH248+EL248)</f>
        <v>0</v>
      </c>
      <c r="EQ248" s="63">
        <f>COUNTIF(C248:EL248,"1.m")</f>
        <v>0</v>
      </c>
      <c r="ER248" s="63">
        <f>COUNTIF(C248:EL248,"2.m")</f>
        <v>0</v>
      </c>
      <c r="ES248" s="63">
        <f>COUNTIF(C248:EL248,"3.m")</f>
        <v>0</v>
      </c>
      <c r="ET248" s="64">
        <f>COUNTIF(C248:EL248,"4.m")</f>
        <v>0</v>
      </c>
      <c r="EU248" s="89">
        <f>COUNTIF(C248:EL248,"5.m")</f>
        <v>0</v>
      </c>
    </row>
    <row r="249" spans="1:151" ht="19.95" customHeight="1" x14ac:dyDescent="0.3">
      <c r="A249" s="74" t="s">
        <v>112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37"/>
      <c r="EM249" s="88">
        <f>SUM(C249+G249+K249+O249+S249+W249+AA249+AE249+AI249+AM249+AQ249+AU249+AY249+BC249+BG249+BK249+BO249+BS249+BW249+CA249+CE249+CI249+CM249+CQ249+CU249+CY249+DC249+DG249+DK249+DO249+DS249+DW249+EA249+EE249+EI249)</f>
        <v>0</v>
      </c>
      <c r="EN249" s="60">
        <f>(D249+H249+L249+P249+T249+X249+AB249+AF249+AJ249+AN249+AR249+AV249+AZ249+BD249+BH249+BL249+BP249+BT249+BX249+CB249+CF249+CJ249+CN249+CR249+CV249+CZ249+DD249+DH249+DL249+DP249+DT249+DX249+EB249+EF249+EJ249)</f>
        <v>0</v>
      </c>
      <c r="EO249" s="61" t="e">
        <f>(EM249/(EN249+EM249)*100)</f>
        <v>#DIV/0!</v>
      </c>
      <c r="EP249" s="62">
        <f>(F249+J249+N249+R249+V249+Z249+AD249+AH249+AL249+AP249+AT249+AX249+BB249+BF249+BJ249+BN249+BR249+BV249+BZ249+CD249+CH249+CL249+CP249+CT249+CX249+DB249+DF249+DJ249+DN249+DR249+DV249+DZ249+ED249+EH249+EL249)</f>
        <v>0</v>
      </c>
      <c r="EQ249" s="63">
        <f>COUNTIF(C249:EL249,"1.m")</f>
        <v>0</v>
      </c>
      <c r="ER249" s="63">
        <f>COUNTIF(C249:EL249,"2.m")</f>
        <v>0</v>
      </c>
      <c r="ES249" s="63">
        <f>COUNTIF(C249:EL249,"3.m")</f>
        <v>0</v>
      </c>
      <c r="ET249" s="64">
        <f>COUNTIF(C249:EL249,"4.m")</f>
        <v>0</v>
      </c>
      <c r="EU249" s="89">
        <f>COUNTIF(C249:EL249,"5.m")</f>
        <v>0</v>
      </c>
    </row>
    <row r="250" spans="1:151" ht="19.95" customHeight="1" x14ac:dyDescent="0.3">
      <c r="A250" s="74" t="s">
        <v>113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37"/>
      <c r="EM250" s="88">
        <f>SUM(C250+G250+K250+O250+S250+W250+AA250+AE250+AI250+AM250+AQ250+AU250+AY250+BC250+BG250+BK250+BO250+BS250+BW250+CA250+CE250+CI250+CM250+CQ250+CU250+CY250+DC250+DG250+DK250+DO250+DS250+DW250+EA250+EE250+EI250)</f>
        <v>0</v>
      </c>
      <c r="EN250" s="60">
        <f>(D250+H250+L250+P250+T250+X250+AB250+AF250+AJ250+AN250+AR250+AV250+AZ250+BD250+BH250+BL250+BP250+BT250+BX250+CB250+CF250+CJ250+CN250+CR250+CV250+CZ250+DD250+DH250+DL250+DP250+DT250+DX250+EB250+EF250+EJ250)</f>
        <v>0</v>
      </c>
      <c r="EO250" s="61" t="e">
        <f>(EM250/(EN250+EM250)*100)</f>
        <v>#DIV/0!</v>
      </c>
      <c r="EP250" s="62">
        <f>(F250+J250+N250+R250+V250+Z250+AD250+AH250+AL250+AP250+AT250+AX250+BB250+BF250+BJ250+BN250+BR250+BV250+BZ250+CD250+CH250+CL250+CP250+CT250+CX250+DB250+DF250+DJ250+DN250+DR250+DV250+DZ250+ED250+EH250+EL250)</f>
        <v>0</v>
      </c>
      <c r="EQ250" s="63">
        <f>COUNTIF(C250:EL250,"1.m")</f>
        <v>0</v>
      </c>
      <c r="ER250" s="63">
        <f>COUNTIF(C250:EL250,"2.m")</f>
        <v>0</v>
      </c>
      <c r="ES250" s="63">
        <f>COUNTIF(C250:EL250,"3.m")</f>
        <v>0</v>
      </c>
      <c r="ET250" s="64">
        <f>COUNTIF(C250:EL250,"4.m")</f>
        <v>0</v>
      </c>
      <c r="EU250" s="89">
        <f>COUNTIF(C250:EL250,"5.m")</f>
        <v>0</v>
      </c>
    </row>
    <row r="251" spans="1:151" ht="19.95" customHeight="1" x14ac:dyDescent="0.3">
      <c r="A251" s="74" t="s">
        <v>114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37"/>
      <c r="EM251" s="88">
        <f>SUM(C251+G251+K251+O251+S251+W251+AA251+AE251+AI251+AM251+AQ251+AU251+AY251+BC251+BG251+BK251+BO251+BS251+BW251+CA251+CE251+CI251+CM251+CQ251+CU251+CY251+DC251+DG251+DK251+DO251+DS251+DW251+EA251+EE251+EI251)</f>
        <v>0</v>
      </c>
      <c r="EN251" s="60">
        <f>(D251+H251+L251+P251+T251+X251+AB251+AF251+AJ251+AN251+AR251+AV251+AZ251+BD251+BH251+BL251+BP251+BT251+BX251+CB251+CF251+CJ251+CN251+CR251+CV251+CZ251+DD251+DH251+DL251+DP251+DT251+DX251+EB251+EF251+EJ251)</f>
        <v>0</v>
      </c>
      <c r="EO251" s="61" t="e">
        <f>(EM251/(EN251+EM251)*100)</f>
        <v>#DIV/0!</v>
      </c>
      <c r="EP251" s="62">
        <f>(F251+J251+N251+R251+V251+Z251+AD251+AH251+AL251+AP251+AT251+AX251+BB251+BF251+BJ251+BN251+BR251+BV251+BZ251+CD251+CH251+CL251+CP251+CT251+CX251+DB251+DF251+DJ251+DN251+DR251+DV251+DZ251+ED251+EH251+EL251)</f>
        <v>0</v>
      </c>
      <c r="EQ251" s="63">
        <f>COUNTIF(C251:EL251,"1.m")</f>
        <v>0</v>
      </c>
      <c r="ER251" s="63">
        <f>COUNTIF(C251:EL251,"2.m")</f>
        <v>0</v>
      </c>
      <c r="ES251" s="63">
        <f>COUNTIF(C251:EL251,"3.m")</f>
        <v>0</v>
      </c>
      <c r="ET251" s="64">
        <f>COUNTIF(C251:EL251,"4.m")</f>
        <v>0</v>
      </c>
      <c r="EU251" s="89">
        <f>COUNTIF(C251:EL251,"5.m")</f>
        <v>0</v>
      </c>
    </row>
    <row r="252" spans="1:151" ht="19.95" customHeight="1" x14ac:dyDescent="0.3">
      <c r="A252" s="74" t="s">
        <v>115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37"/>
      <c r="EM252" s="88">
        <f>SUM(C252+G252+K252+O252+S252+W252+AA252+AE252+AI252+AM252+AQ252+AU252+AY252+BC252+BG252+BK252+BO252+BS252+BW252+CA252+CE252+CI252+CM252+CQ252+CU252+CY252+DC252+DG252+DK252+DO252+DS252+DW252+EA252+EE252+EI252)</f>
        <v>0</v>
      </c>
      <c r="EN252" s="60">
        <f>(D252+H252+L252+P252+T252+X252+AB252+AF252+AJ252+AN252+AR252+AV252+AZ252+BD252+BH252+BL252+BP252+BT252+BX252+CB252+CF252+CJ252+CN252+CR252+CV252+CZ252+DD252+DH252+DL252+DP252+DT252+DX252+EB252+EF252+EJ252)</f>
        <v>0</v>
      </c>
      <c r="EO252" s="61" t="e">
        <f>(EM252/(EN252+EM252)*100)</f>
        <v>#DIV/0!</v>
      </c>
      <c r="EP252" s="62">
        <f>(F252+J252+N252+R252+V252+Z252+AD252+AH252+AL252+AP252+AT252+AX252+BB252+BF252+BJ252+BN252+BR252+BV252+BZ252+CD252+CH252+CL252+CP252+CT252+CX252+DB252+DF252+DJ252+DN252+DR252+DV252+DZ252+ED252+EH252+EL252)</f>
        <v>0</v>
      </c>
      <c r="EQ252" s="63">
        <f>COUNTIF(C252:EL252,"1.m")</f>
        <v>0</v>
      </c>
      <c r="ER252" s="63">
        <f>COUNTIF(C252:EL252,"2.m")</f>
        <v>0</v>
      </c>
      <c r="ES252" s="63">
        <f>COUNTIF(C252:EL252,"3.m")</f>
        <v>0</v>
      </c>
      <c r="ET252" s="64">
        <f>COUNTIF(C252:EL252,"4.m")</f>
        <v>0</v>
      </c>
      <c r="EU252" s="89">
        <f>COUNTIF(C252:EL252,"5.m")</f>
        <v>0</v>
      </c>
    </row>
    <row r="253" spans="1:151" ht="19.95" customHeight="1" x14ac:dyDescent="0.3">
      <c r="A253" s="74" t="s">
        <v>116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37"/>
      <c r="EM253" s="88">
        <f>SUM(C253+G253+K253+O253+S253+W253+AA253+AE253+AI253+AM253+AQ253+AU253+AY253+BC253+BG253+BK253+BO253+BS253+BW253+CA253+CE253+CI253+CM253+CQ253+CU253+CY253+DC253+DG253+DK253+DO253+DS253+DW253+EA253+EE253+EI253)</f>
        <v>0</v>
      </c>
      <c r="EN253" s="60">
        <f>(D253+H253+L253+P253+T253+X253+AB253+AF253+AJ253+AN253+AR253+AV253+AZ253+BD253+BH253+BL253+BP253+BT253+BX253+CB253+CF253+CJ253+CN253+CR253+CV253+CZ253+DD253+DH253+DL253+DP253+DT253+DX253+EB253+EF253+EJ253)</f>
        <v>0</v>
      </c>
      <c r="EO253" s="61" t="e">
        <f>(EM253/(EN253+EM253)*100)</f>
        <v>#DIV/0!</v>
      </c>
      <c r="EP253" s="62">
        <f>(F253+J253+N253+R253+V253+Z253+AD253+AH253+AL253+AP253+AT253+AX253+BB253+BF253+BJ253+BN253+BR253+BV253+BZ253+CD253+CH253+CL253+CP253+CT253+CX253+DB253+DF253+DJ253+DN253+DR253+DV253+DZ253+ED253+EH253+EL253)</f>
        <v>0</v>
      </c>
      <c r="EQ253" s="63">
        <f>COUNTIF(C253:EL253,"1.m")</f>
        <v>0</v>
      </c>
      <c r="ER253" s="63">
        <f>COUNTIF(C253:EL253,"2.m")</f>
        <v>0</v>
      </c>
      <c r="ES253" s="63">
        <f>COUNTIF(C253:EL253,"3.m")</f>
        <v>0</v>
      </c>
      <c r="ET253" s="64">
        <f>COUNTIF(C253:EL253,"4.m")</f>
        <v>0</v>
      </c>
      <c r="EU253" s="89">
        <f>COUNTIF(C253:EL253,"5.m")</f>
        <v>0</v>
      </c>
    </row>
    <row r="254" spans="1:151" ht="19.95" customHeight="1" x14ac:dyDescent="0.3">
      <c r="A254" s="74" t="s">
        <v>117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37"/>
      <c r="EM254" s="88">
        <f>SUM(C254+G254+K254+O254+S254+W254+AA254+AE254+AI254+AM254+AQ254+AU254+AY254+BC254+BG254+BK254+BO254+BS254+BW254+CA254+CE254+CI254+CM254+CQ254+CU254+CY254+DC254+DG254+DK254+DO254+DS254+DW254+EA254+EE254+EI254)</f>
        <v>0</v>
      </c>
      <c r="EN254" s="60">
        <f>(D254+H254+L254+P254+T254+X254+AB254+AF254+AJ254+AN254+AR254+AV254+AZ254+BD254+BH254+BL254+BP254+BT254+BX254+CB254+CF254+CJ254+CN254+CR254+CV254+CZ254+DD254+DH254+DL254+DP254+DT254+DX254+EB254+EF254+EJ254)</f>
        <v>0</v>
      </c>
      <c r="EO254" s="61" t="e">
        <f>(EM254/(EN254+EM254)*100)</f>
        <v>#DIV/0!</v>
      </c>
      <c r="EP254" s="62">
        <f>(F254+J254+N254+R254+V254+Z254+AD254+AH254+AL254+AP254+AT254+AX254+BB254+BF254+BJ254+BN254+BR254+BV254+BZ254+CD254+CH254+CL254+CP254+CT254+CX254+DB254+DF254+DJ254+DN254+DR254+DV254+DZ254+ED254+EH254+EL254)</f>
        <v>0</v>
      </c>
      <c r="EQ254" s="63">
        <f>COUNTIF(C254:EL254,"1.m")</f>
        <v>0</v>
      </c>
      <c r="ER254" s="63">
        <f>COUNTIF(C254:EL254,"2.m")</f>
        <v>0</v>
      </c>
      <c r="ES254" s="63">
        <f>COUNTIF(C254:EL254,"3.m")</f>
        <v>0</v>
      </c>
      <c r="ET254" s="64">
        <f>COUNTIF(C254:EL254,"4.m")</f>
        <v>0</v>
      </c>
      <c r="EU254" s="89">
        <f>COUNTIF(C254:EL254,"5.m")</f>
        <v>0</v>
      </c>
    </row>
    <row r="255" spans="1:151" ht="19.95" customHeight="1" x14ac:dyDescent="0.3">
      <c r="A255" s="74" t="s">
        <v>118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8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7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7"/>
      <c r="DO255" s="33"/>
      <c r="DP255" s="34"/>
      <c r="DQ255" s="34"/>
      <c r="DR255" s="35"/>
      <c r="DS255" s="36"/>
      <c r="DT255" s="34"/>
      <c r="DU255" s="34"/>
      <c r="DV255" s="39"/>
      <c r="DW255" s="33"/>
      <c r="DX255" s="34"/>
      <c r="DY255" s="34"/>
      <c r="DZ255" s="35"/>
      <c r="EA255" s="36"/>
      <c r="EB255" s="34"/>
      <c r="EC255" s="34"/>
      <c r="ED255" s="37"/>
      <c r="EE255" s="33"/>
      <c r="EF255" s="34"/>
      <c r="EG255" s="34"/>
      <c r="EH255" s="35"/>
      <c r="EI255" s="33"/>
      <c r="EJ255" s="34"/>
      <c r="EK255" s="34"/>
      <c r="EL255" s="37"/>
      <c r="EM255" s="88">
        <f>SUM(C255+G255+K255+O255+S255+W255+AA255+AE255+AI255+AM255+AQ255+AU255+AY255+BC255+BG255+BK255+BO255+BS255+BW255+CA255+CE255+CI255+CM255+CQ255+CU255+CY255+DC255+DG255+DK255+DO255+DS255+DW255+EA255+EE255+EI255)</f>
        <v>0</v>
      </c>
      <c r="EN255" s="60">
        <f>(D255+H255+L255+P255+T255+X255+AB255+AF255+AJ255+AN255+AR255+AV255+AZ255+BD255+BH255+BL255+BP255+BT255+BX255+CB255+CF255+CJ255+CN255+CR255+CV255+CZ255+DD255+DH255+DL255+DP255+DT255+DX255+EB255+EF255+EJ255)</f>
        <v>0</v>
      </c>
      <c r="EO255" s="61" t="e">
        <f>(EM255/(EN255+EM255)*100)</f>
        <v>#DIV/0!</v>
      </c>
      <c r="EP255" s="62">
        <f>(F255+J255+N255+R255+V255+Z255+AD255+AH255+AL255+AP255+AT255+AX255+BB255+BF255+BJ255+BN255+BR255+BV255+BZ255+CD255+CH255+CL255+CP255+CT255+CX255+DB255+DF255+DJ255+DN255+DR255+DV255+DZ255+ED255+EH255+EL255)</f>
        <v>0</v>
      </c>
      <c r="EQ255" s="63">
        <f>COUNTIF(C255:EL255,"1.m")</f>
        <v>0</v>
      </c>
      <c r="ER255" s="63">
        <f>COUNTIF(C255:EL255,"2.m")</f>
        <v>0</v>
      </c>
      <c r="ES255" s="63">
        <f>COUNTIF(C255:EL255,"3.m")</f>
        <v>0</v>
      </c>
      <c r="ET255" s="64">
        <v>0</v>
      </c>
      <c r="EU255" s="89">
        <f>COUNTIF(C255:EL255,"5.m")</f>
        <v>0</v>
      </c>
    </row>
    <row r="256" spans="1:151" ht="19.95" customHeight="1" x14ac:dyDescent="0.3">
      <c r="A256" s="74" t="s">
        <v>119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5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9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9"/>
      <c r="DO256" s="33"/>
      <c r="DP256" s="34"/>
      <c r="DQ256" s="34"/>
      <c r="DR256" s="38"/>
      <c r="DS256" s="36"/>
      <c r="DT256" s="34"/>
      <c r="DU256" s="34"/>
      <c r="DV256" s="39"/>
      <c r="DW256" s="33"/>
      <c r="DX256" s="34"/>
      <c r="DY256" s="34"/>
      <c r="DZ256" s="38"/>
      <c r="EA256" s="36"/>
      <c r="EB256" s="34"/>
      <c r="EC256" s="34"/>
      <c r="ED256" s="39"/>
      <c r="EE256" s="33"/>
      <c r="EF256" s="34"/>
      <c r="EG256" s="34"/>
      <c r="EH256" s="38"/>
      <c r="EI256" s="33"/>
      <c r="EJ256" s="34"/>
      <c r="EK256" s="34"/>
      <c r="EL256" s="37"/>
      <c r="EM256" s="88">
        <f>SUM(C256+G256+K256+O256+S256+W256+AA256+AE256+AI256+AM256+AQ256+AU256+AY256+BC256+BG256+BK256+BO256+BS256+BW256+CA256+CE256+CI256+CM256+CQ256+CU256+CY256+DC256+DG256+DK256+DO256+DS256+DW256+EA256+EE256+EI256)</f>
        <v>0</v>
      </c>
      <c r="EN256" s="60">
        <f>(D256+H256+L256+P256+T256+X256+AB256+AF256+AJ256+AN256+AR256+AV256+AZ256+BD256+BH256+BL256+BP256+BT256+BX256+CB256+CF256+CJ256+CN256+CR256+CV256+CZ256+DD256+DH256+DL256+DP256+DT256+DX256+EB256+EF256+EJ256)</f>
        <v>0</v>
      </c>
      <c r="EO256" s="61" t="e">
        <f>(EM256/(EN256+EM256)*100)</f>
        <v>#DIV/0!</v>
      </c>
      <c r="EP256" s="62">
        <f>(F256+J256+N256+R256+V256+Z256+AD256+AH256+AL256+AP256+AT256+AX256+BB256+BF256+BJ256+BN256+BR256+BV256+BZ256+CD256+CH256+CL256+CP256+CT256+CX256+DB256+DF256+DJ256+DN256+DR256+DV256+DZ256+ED256+EH256+EL256)</f>
        <v>0</v>
      </c>
      <c r="EQ256" s="63">
        <f>COUNTIF(C256:EL256,"1.m")</f>
        <v>0</v>
      </c>
      <c r="ER256" s="63">
        <f>COUNTIF(C256:EL256,"2.m")</f>
        <v>0</v>
      </c>
      <c r="ES256" s="63">
        <f>COUNTIF(C256:EL256,"3.m")</f>
        <v>0</v>
      </c>
      <c r="ET256" s="64">
        <f>COUNTIF(C256:EL256,"4.m")</f>
        <v>0</v>
      </c>
      <c r="EU256" s="89">
        <f>COUNTIF(C256:EL256,"5.m")</f>
        <v>0</v>
      </c>
    </row>
    <row r="257" spans="1:151" ht="19.95" customHeight="1" x14ac:dyDescent="0.3">
      <c r="A257" s="74" t="s">
        <v>120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7"/>
      <c r="BK257" s="33"/>
      <c r="BL257" s="34"/>
      <c r="BM257" s="34"/>
      <c r="BN257" s="35"/>
      <c r="BO257" s="36"/>
      <c r="BP257" s="34"/>
      <c r="BQ257" s="34"/>
      <c r="BR257" s="37"/>
      <c r="BS257" s="33"/>
      <c r="BT257" s="34"/>
      <c r="BU257" s="34"/>
      <c r="BV257" s="38"/>
      <c r="BW257" s="36"/>
      <c r="BX257" s="34"/>
      <c r="BY257" s="34"/>
      <c r="BZ257" s="37"/>
      <c r="CA257" s="33"/>
      <c r="CB257" s="34"/>
      <c r="CC257" s="34"/>
      <c r="CD257" s="38"/>
      <c r="CE257" s="36"/>
      <c r="CF257" s="34"/>
      <c r="CG257" s="34"/>
      <c r="CH257" s="37"/>
      <c r="CI257" s="33"/>
      <c r="CJ257" s="34"/>
      <c r="CK257" s="34"/>
      <c r="CL257" s="35"/>
      <c r="CM257" s="36"/>
      <c r="CN257" s="34"/>
      <c r="CO257" s="34"/>
      <c r="CP257" s="37"/>
      <c r="CQ257" s="33"/>
      <c r="CR257" s="34"/>
      <c r="CS257" s="34"/>
      <c r="CT257" s="35"/>
      <c r="CU257" s="36"/>
      <c r="CV257" s="34"/>
      <c r="CW257" s="34"/>
      <c r="CX257" s="37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7"/>
      <c r="DO257" s="33"/>
      <c r="DP257" s="34"/>
      <c r="DQ257" s="34"/>
      <c r="DR257" s="35"/>
      <c r="DS257" s="36"/>
      <c r="DT257" s="34"/>
      <c r="DU257" s="34"/>
      <c r="DV257" s="37"/>
      <c r="DW257" s="33"/>
      <c r="DX257" s="34"/>
      <c r="DY257" s="34"/>
      <c r="DZ257" s="35"/>
      <c r="EA257" s="36"/>
      <c r="EB257" s="34"/>
      <c r="EC257" s="34"/>
      <c r="ED257" s="37"/>
      <c r="EE257" s="33"/>
      <c r="EF257" s="34"/>
      <c r="EG257" s="34"/>
      <c r="EH257" s="35"/>
      <c r="EI257" s="33"/>
      <c r="EJ257" s="34"/>
      <c r="EK257" s="34"/>
      <c r="EL257" s="37"/>
      <c r="EM257" s="88">
        <f>SUM(C257+G257+K257+O257+S257+W257+AA257+AE257+AI257+AM257+AQ257+AU257+AY257+BC257+BG257+BK257+BO257+BS257+BW257+CA257+CE257+CI257+CM257+CQ257+CU257+CY257+DC257+DG257+DK257+DO257+DS257+DW257+EA257+EE257+EI257)</f>
        <v>0</v>
      </c>
      <c r="EN257" s="60">
        <f>(D257+H257+L257+P257+T257+X257+AB257+AF257+AJ257+AN257+AR257+AV257+AZ257+BD257+BH257+BL257+BP257+BT257+BX257+CB257+CF257+CJ257+CN257+CR257+CV257+CZ257+DD257+DH257+DL257+DP257+DT257+DX257+EB257+EF257+EJ257)</f>
        <v>0</v>
      </c>
      <c r="EO257" s="61" t="e">
        <f>(EM257/(EN257+EM257)*100)</f>
        <v>#DIV/0!</v>
      </c>
      <c r="EP257" s="62">
        <f>(F257+J257+N257+R257+V257+Z257+AD257+AH257+AL257+AP257+AT257+AX257+BB257+BF257+BJ257+BN257+BR257+BV257+BZ257+CD257+CH257+CL257+CP257+CT257+CX257+DB257+DF257+DJ257+DN257+DR257+DV257+DZ257+ED257+EH257+EL257)</f>
        <v>0</v>
      </c>
      <c r="EQ257" s="63">
        <f>COUNTIF(C257:EL257,"1.m")</f>
        <v>0</v>
      </c>
      <c r="ER257" s="63">
        <f>COUNTIF(C257:EL257,"2.m")</f>
        <v>0</v>
      </c>
      <c r="ES257" s="63">
        <f>COUNTIF(C257:EL257,"3.m")</f>
        <v>0</v>
      </c>
      <c r="ET257" s="64">
        <f>COUNTIF(C257:EL257,"4.m")</f>
        <v>0</v>
      </c>
      <c r="EU257" s="89">
        <f>COUNTIF(C257:EL257,"5.m")</f>
        <v>0</v>
      </c>
    </row>
    <row r="258" spans="1:151" ht="19.95" customHeight="1" x14ac:dyDescent="0.3">
      <c r="A258" s="74" t="s">
        <v>121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9"/>
      <c r="BS258" s="33"/>
      <c r="BT258" s="34"/>
      <c r="BU258" s="34"/>
      <c r="BV258" s="38"/>
      <c r="BW258" s="36"/>
      <c r="BX258" s="34"/>
      <c r="BY258" s="34"/>
      <c r="BZ258" s="39"/>
      <c r="CA258" s="33"/>
      <c r="CB258" s="34"/>
      <c r="CC258" s="34"/>
      <c r="CD258" s="38"/>
      <c r="CE258" s="36"/>
      <c r="CF258" s="34"/>
      <c r="CG258" s="34"/>
      <c r="CH258" s="39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37"/>
      <c r="EM258" s="88">
        <f>SUM(C258+G258+K258+O258+S258+W258+AA258+AE258+AI258+AM258+AQ258+AU258+AY258+BC258+BG258+BK258+BO258+BS258+BW258+CA258+CE258+CI258+CM258+CQ258+CU258+CY258+DC258+DG258+DK258+DO258+DS258+DW258+EA258+EE258+EI258)</f>
        <v>0</v>
      </c>
      <c r="EN258" s="60">
        <f>(D258+H258+L258+P258+T258+X258+AB258+AF258+AJ258+AN258+AR258+AV258+AZ258+BD258+BH258+BL258+BP258+BT258+BX258+CB258+CF258+CJ258+CN258+CR258+CV258+CZ258+DD258+DH258+DL258+DP258+DT258+DX258+EB258+EF258+EJ258)</f>
        <v>0</v>
      </c>
      <c r="EO258" s="61" t="e">
        <f>(EM258/(EN258+EM258)*100)</f>
        <v>#DIV/0!</v>
      </c>
      <c r="EP258" s="62">
        <f>(F258+J258+N258+R258+V258+Z258+AD258+AH258+AL258+AP258+AT258+AX258+BB258+BF258+BJ258+BN258+BR258+BV258+BZ258+CD258+CH258+CL258+CP258+CT258+CX258+DB258+DF258+DJ258+DN258+DR258+DV258+DZ258+ED258+EH258+EL258)</f>
        <v>0</v>
      </c>
      <c r="EQ258" s="63">
        <f>COUNTIF(C258:EL258,"1.m")</f>
        <v>0</v>
      </c>
      <c r="ER258" s="63">
        <f>COUNTIF(C258:EL258,"2.m")</f>
        <v>0</v>
      </c>
      <c r="ES258" s="63">
        <f>COUNTIF(C258:EL258,"3.m")</f>
        <v>0</v>
      </c>
      <c r="ET258" s="64">
        <f>COUNTIF(C258:EL258,"4.m")</f>
        <v>0</v>
      </c>
      <c r="EU258" s="89">
        <f>COUNTIF(C258:EL258,"5.m")</f>
        <v>0</v>
      </c>
    </row>
    <row r="259" spans="1:151" ht="19.95" customHeight="1" x14ac:dyDescent="0.3">
      <c r="A259" s="74" t="s">
        <v>122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9"/>
      <c r="BK259" s="33"/>
      <c r="BL259" s="34"/>
      <c r="BM259" s="34"/>
      <c r="BN259" s="38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8"/>
      <c r="CM259" s="36"/>
      <c r="CN259" s="34"/>
      <c r="CO259" s="34"/>
      <c r="CP259" s="39"/>
      <c r="CQ259" s="33"/>
      <c r="CR259" s="34"/>
      <c r="CS259" s="34"/>
      <c r="CT259" s="38"/>
      <c r="CU259" s="36"/>
      <c r="CV259" s="34"/>
      <c r="CW259" s="34"/>
      <c r="CX259" s="39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9"/>
      <c r="DO259" s="33"/>
      <c r="DP259" s="34"/>
      <c r="DQ259" s="34"/>
      <c r="DR259" s="38"/>
      <c r="DS259" s="36"/>
      <c r="DT259" s="34"/>
      <c r="DU259" s="34"/>
      <c r="DV259" s="39"/>
      <c r="DW259" s="33"/>
      <c r="DX259" s="34"/>
      <c r="DY259" s="34"/>
      <c r="DZ259" s="35"/>
      <c r="EA259" s="36"/>
      <c r="EB259" s="34"/>
      <c r="EC259" s="34"/>
      <c r="ED259" s="39"/>
      <c r="EE259" s="33"/>
      <c r="EF259" s="34"/>
      <c r="EG259" s="34"/>
      <c r="EH259" s="38"/>
      <c r="EI259" s="33"/>
      <c r="EJ259" s="34"/>
      <c r="EK259" s="34"/>
      <c r="EL259" s="37"/>
      <c r="EM259" s="88">
        <f>SUM(C259+G259+K259+O259+S259+W259+AA259+AE259+AI259+AM259+AQ259+AU259+AY259+BC259+BG259+BK259+BO259+BS259+BW259+CA259+CE259+CI259+CM259+CQ259+CU259+CY259+DC259+DG259+DK259+DO259+DS259+DW259+EA259+EE259+EI259)</f>
        <v>0</v>
      </c>
      <c r="EN259" s="60">
        <f>(D259+H259+L259+P259+T259+X259+AB259+AF259+AJ259+AN259+AR259+AV259+AZ259+BD259+BH259+BL259+BP259+BT259+BX259+CB259+CF259+CJ259+CN259+CR259+CV259+CZ259+DD259+DH259+DL259+DP259+DT259+DX259+EB259+EF259+EJ259)</f>
        <v>0</v>
      </c>
      <c r="EO259" s="61" t="e">
        <f>(EM259/(EN259+EM259)*100)</f>
        <v>#DIV/0!</v>
      </c>
      <c r="EP259" s="62">
        <f>(F259+J259+N259+R259+V259+Z259+AD259+AH259+AL259+AP259+AT259+AX259+BB259+BF259+BJ259+BN259+BR259+BV259+BZ259+CD259+CH259+CL259+CP259+CT259+CX259+DB259+DF259+DJ259+DN259+DR259+DV259+DZ259+ED259+EH259+EL259)</f>
        <v>0</v>
      </c>
      <c r="EQ259" s="63">
        <f>COUNTIF(C259:EL259,"1.m")</f>
        <v>0</v>
      </c>
      <c r="ER259" s="63">
        <f>COUNTIF(C259:EL259,"2.m")</f>
        <v>0</v>
      </c>
      <c r="ES259" s="63">
        <f>COUNTIF(C259:EL259,"3.m")</f>
        <v>0</v>
      </c>
      <c r="ET259" s="64">
        <f>COUNTIF(C259:EL259,"4.m")</f>
        <v>0</v>
      </c>
      <c r="EU259" s="89">
        <f>COUNTIF(C259:EL259,"5.m")</f>
        <v>0</v>
      </c>
    </row>
    <row r="260" spans="1:151" ht="19.95" customHeight="1" x14ac:dyDescent="0.3">
      <c r="A260" s="74" t="s">
        <v>123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7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5"/>
      <c r="CM260" s="36"/>
      <c r="CN260" s="34"/>
      <c r="CO260" s="34"/>
      <c r="CP260" s="37"/>
      <c r="CQ260" s="33"/>
      <c r="CR260" s="34"/>
      <c r="CS260" s="34"/>
      <c r="CT260" s="35"/>
      <c r="CU260" s="36"/>
      <c r="CV260" s="34"/>
      <c r="CW260" s="34"/>
      <c r="CX260" s="37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7"/>
      <c r="DO260" s="33"/>
      <c r="DP260" s="34"/>
      <c r="DQ260" s="34"/>
      <c r="DR260" s="35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7"/>
      <c r="EE260" s="33"/>
      <c r="EF260" s="34"/>
      <c r="EG260" s="34"/>
      <c r="EH260" s="35"/>
      <c r="EI260" s="33"/>
      <c r="EJ260" s="34"/>
      <c r="EK260" s="34"/>
      <c r="EL260" s="37"/>
      <c r="EM260" s="88">
        <f>SUM(C260+G260+K260+O260+S260+W260+AA260+AE260+AI260+AM260+AQ260+AU260+AY260+BC260+BG260+BK260+BO260+BS260+BW260+CA260+CE260+CI260+CM260+CQ260+CU260+CY260+DC260+DG260+DK260+DO260+DS260+DW260+EA260+EE260+EI260)</f>
        <v>0</v>
      </c>
      <c r="EN260" s="60">
        <f>(D260+H260+L260+P260+T260+X260+AB260+AF260+AJ260+AN260+AR260+AV260+AZ260+BD260+BH260+BL260+BP260+BT260+BX260+CB260+CF260+CJ260+CN260+CR260+CV260+CZ260+DD260+DH260+DL260+DP260+DT260+DX260+EB260+EF260+EJ260)</f>
        <v>0</v>
      </c>
      <c r="EO260" s="61" t="e">
        <f>(EM260/(EN260+EM260)*100)</f>
        <v>#DIV/0!</v>
      </c>
      <c r="EP260" s="62">
        <f>(F260+J260+N260+R260+V260+Z260+AD260+AH260+AL260+AP260+AT260+AX260+BB260+BF260+BJ260+BN260+BR260+BV260+BZ260+CD260+CH260+CL260+CP260+CT260+CX260+DB260+DF260+DJ260+DN260+DR260+DV260+DZ260+ED260+EH260+EL260)</f>
        <v>0</v>
      </c>
      <c r="EQ260" s="63">
        <f>COUNTIF(C260:EL260,"1.m")</f>
        <v>0</v>
      </c>
      <c r="ER260" s="63">
        <f>COUNTIF(C260:EL260,"2.m")</f>
        <v>0</v>
      </c>
      <c r="ES260" s="63">
        <f>COUNTIF(C260:EL260,"3.m")</f>
        <v>0</v>
      </c>
      <c r="ET260" s="64">
        <f>COUNTIF(C260:EL260,"4.m")</f>
        <v>0</v>
      </c>
      <c r="EU260" s="89">
        <f>COUNTIF(C260:EL260,"5.m")</f>
        <v>0</v>
      </c>
    </row>
    <row r="261" spans="1:151" ht="19.95" customHeight="1" x14ac:dyDescent="0.3">
      <c r="A261" s="74" t="s">
        <v>124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9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8"/>
      <c r="CM261" s="36"/>
      <c r="CN261" s="34"/>
      <c r="CO261" s="34"/>
      <c r="CP261" s="39"/>
      <c r="CQ261" s="33"/>
      <c r="CR261" s="34"/>
      <c r="CS261" s="34"/>
      <c r="CT261" s="38"/>
      <c r="CU261" s="36"/>
      <c r="CV261" s="34"/>
      <c r="CW261" s="34"/>
      <c r="CX261" s="39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9"/>
      <c r="DO261" s="33"/>
      <c r="DP261" s="34"/>
      <c r="DQ261" s="34"/>
      <c r="DR261" s="38"/>
      <c r="DS261" s="36"/>
      <c r="DT261" s="34"/>
      <c r="DU261" s="34"/>
      <c r="DV261" s="37"/>
      <c r="DW261" s="33"/>
      <c r="DX261" s="34"/>
      <c r="DY261" s="34"/>
      <c r="DZ261" s="35"/>
      <c r="EA261" s="36"/>
      <c r="EB261" s="34"/>
      <c r="EC261" s="34"/>
      <c r="ED261" s="39"/>
      <c r="EE261" s="33"/>
      <c r="EF261" s="34"/>
      <c r="EG261" s="34"/>
      <c r="EH261" s="38"/>
      <c r="EI261" s="33"/>
      <c r="EJ261" s="34"/>
      <c r="EK261" s="34"/>
      <c r="EL261" s="37"/>
      <c r="EM261" s="88">
        <f>SUM(C261+G261+K261+O261+S261+W261+AA261+AE261+AI261+AM261+AQ261+AU261+AY261+BC261+BG261+BK261+BO261+BS261+BW261+CA261+CE261+CI261+CM261+CQ261+CU261+CY261+DC261+DG261+DK261+DO261+DS261+DW261+EA261+EE261+EI261)</f>
        <v>0</v>
      </c>
      <c r="EN261" s="60">
        <f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>(EM261/(EN261+EM261)*100)</f>
        <v>#DIV/0!</v>
      </c>
      <c r="EP261" s="62">
        <f>(F261+J261+N261+R261+V261+Z261+AD261+AH261+AL261+AP261+AT261+AX261+BB261+BF261+BJ261+BN261+BR261+BV261+BZ261+CD261+CH261+CL261+CP261+CT261+CX261+DB261+DF261+DJ261+DN261+DR261+DV261+DZ261+ED261+EH261+EL261)</f>
        <v>0</v>
      </c>
      <c r="EQ261" s="63">
        <f>COUNTIF(C261:EL261,"1.m")</f>
        <v>0</v>
      </c>
      <c r="ER261" s="63">
        <f>COUNTIF(C261:EL261,"2.m")</f>
        <v>0</v>
      </c>
      <c r="ES261" s="63">
        <f>COUNTIF(C261:EL261,"3.m")</f>
        <v>0</v>
      </c>
      <c r="ET261" s="64">
        <f>COUNTIF(C261:EL261,"4.m")</f>
        <v>0</v>
      </c>
      <c r="EU261" s="89">
        <f>COUNTIF(C261:EL261,"5.m")</f>
        <v>0</v>
      </c>
    </row>
    <row r="262" spans="1:151" ht="19.95" customHeight="1" x14ac:dyDescent="0.3">
      <c r="A262" s="74" t="s">
        <v>125</v>
      </c>
      <c r="B262" s="76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9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37"/>
      <c r="EM262" s="88">
        <f>SUM(C262+G262+K262+O262+S262+W262+AA262+AE262+AI262+AM262+AQ262+AU262+AY262+BC262+BG262+BK262+BO262+BS262+BW262+CA262+CE262+CI262+CM262+CQ262+CU262+CY262+DC262+DG262+DK262+DO262+DS262+DW262+EA262+EE262+EI262)</f>
        <v>0</v>
      </c>
      <c r="EN262" s="60">
        <f>(D262+H262+L262+P262+T262+X262+AB262+AF262+AJ262+AN262+AR262+AV262+AZ262+BD262+BH262+BL262+BP262+BT262+BX262+CB262+CF262+CJ262+CN262+CR262+CV262+CZ262+DD262+DH262+DL262+DP262+DT262+DX262+EB262+EF262+EJ262)</f>
        <v>0</v>
      </c>
      <c r="EO262" s="61" t="e">
        <f>(EM262/(EN262+EM262)*100)</f>
        <v>#DIV/0!</v>
      </c>
      <c r="EP262" s="62">
        <f>(F262+J262+N262+R262+V262+Z262+AD262+AH262+AL262+AP262+AT262+AX262+BB262+BF262+BJ262+BN262+BR262+BV262+BZ262+CD262+CH262+CL262+CP262+CT262+CX262+DB262+DF262+DJ262+DN262+DR262+DV262+DZ262+ED262+EH262+EL262)</f>
        <v>0</v>
      </c>
      <c r="EQ262" s="63">
        <f>COUNTIF(C262:EL262,"1.m")</f>
        <v>0</v>
      </c>
      <c r="ER262" s="63">
        <f>COUNTIF(C262:EL262,"2.m")</f>
        <v>0</v>
      </c>
      <c r="ES262" s="63">
        <f>COUNTIF(C262:EL262,"3.m")</f>
        <v>0</v>
      </c>
      <c r="ET262" s="64">
        <f>COUNTIF(C262:EL262,"4.m")</f>
        <v>0</v>
      </c>
      <c r="EU262" s="89">
        <f>COUNTIF(C262:EL262,"5.m")</f>
        <v>0</v>
      </c>
    </row>
    <row r="263" spans="1:151" ht="19.95" customHeight="1" x14ac:dyDescent="0.3">
      <c r="A263" s="74" t="s">
        <v>126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7"/>
      <c r="DO263" s="33"/>
      <c r="DP263" s="34"/>
      <c r="DQ263" s="34"/>
      <c r="DR263" s="35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7"/>
      <c r="EE263" s="33"/>
      <c r="EF263" s="34"/>
      <c r="EG263" s="34"/>
      <c r="EH263" s="38"/>
      <c r="EI263" s="33"/>
      <c r="EJ263" s="34"/>
      <c r="EK263" s="34"/>
      <c r="EL263" s="37"/>
      <c r="EM263" s="88">
        <f>SUM(C263+G263+K263+O263+S263+W263+AA263+AE263+AI263+AM263+AQ263+AU263+AY263+BC263+BG263+BK263+BO263+BS263+BW263+CA263+CE263+CI263+CM263+CQ263+CU263+CY263+DC263+DG263+DK263+DO263+DS263+DW263+EA263+EE263+EI263)</f>
        <v>0</v>
      </c>
      <c r="EN263" s="60">
        <f>(D263+H263+L263+P263+T263+X263+AB263+AF263+AJ263+AN263+AR263+AV263+AZ263+BD263+BH263+BL263+BP263+BT263+BX263+CB263+CF263+CJ263+CN263+CR263+CV263+CZ263+DD263+DH263+DL263+DP263+DT263+DX263+EB263+EF263+EJ263)</f>
        <v>0</v>
      </c>
      <c r="EO263" s="61" t="e">
        <f>(EM263/(EN263+EM263)*100)</f>
        <v>#DIV/0!</v>
      </c>
      <c r="EP263" s="62">
        <f>(F263+J263+N263+R263+V263+Z263+AD263+AH263+AL263+AP263+AT263+AX263+BB263+BF263+BJ263+BN263+BR263+BV263+BZ263+CD263+CH263+CL263+CP263+CT263+CX263+DB263+DF263+DJ263+DN263+DR263+DV263+DZ263+ED263+EH263+EL263)</f>
        <v>0</v>
      </c>
      <c r="EQ263" s="63">
        <f>COUNTIF(C263:EL263,"1.m")</f>
        <v>0</v>
      </c>
      <c r="ER263" s="63">
        <f>COUNTIF(C263:EL263,"2.m")</f>
        <v>0</v>
      </c>
      <c r="ES263" s="63">
        <f>COUNTIF(C263:EL263,"3.m")</f>
        <v>0</v>
      </c>
      <c r="ET263" s="64">
        <f>COUNTIF(C263:EL263,"4.m")</f>
        <v>0</v>
      </c>
      <c r="EU263" s="89">
        <f>COUNTIF(C263:EL263,"5.m")</f>
        <v>0</v>
      </c>
    </row>
    <row r="264" spans="1:151" ht="19.95" customHeight="1" x14ac:dyDescent="0.3">
      <c r="A264" s="74" t="s">
        <v>127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5"/>
      <c r="BO264" s="36"/>
      <c r="BP264" s="34"/>
      <c r="BQ264" s="34"/>
      <c r="BR264" s="37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5"/>
      <c r="CM264" s="36"/>
      <c r="CN264" s="34"/>
      <c r="CO264" s="34"/>
      <c r="CP264" s="37"/>
      <c r="CQ264" s="33"/>
      <c r="CR264" s="34"/>
      <c r="CS264" s="34"/>
      <c r="CT264" s="35"/>
      <c r="CU264" s="36"/>
      <c r="CV264" s="34"/>
      <c r="CW264" s="34"/>
      <c r="CX264" s="37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7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5"/>
      <c r="EI264" s="33"/>
      <c r="EJ264" s="34"/>
      <c r="EK264" s="34"/>
      <c r="EL264" s="37"/>
      <c r="EM264" s="88">
        <f>SUM(C264+G264+K264+O264+S264+W264+AA264+AE264+AI264+AM264+AQ264+AU264+AY264+BC264+BG264+BK264+BO264+BS264+BW264+CA264+CE264+CI264+CM264+CQ264+CU264+CY264+DC264+DG264+DK264+DO264+DS264+DW264+EA264+EE264+EI264)</f>
        <v>0</v>
      </c>
      <c r="EN264" s="60">
        <f>(D264+H264+L264+P264+T264+X264+AB264+AF264+AJ264+AN264+AR264+AV264+AZ264+BD264+BH264+BL264+BP264+BT264+BX264+CB264+CF264+CJ264+CN264+CR264+CV264+CZ264+DD264+DH264+DL264+DP264+DT264+DX264+EB264+EF264+EJ264)</f>
        <v>0</v>
      </c>
      <c r="EO264" s="61" t="e">
        <f>(EM264/(EN264+EM264)*100)</f>
        <v>#DIV/0!</v>
      </c>
      <c r="EP264" s="62">
        <f>(F264+J264+N264+R264+V264+Z264+AD264+AH264+AL264+AP264+AT264+AX264+BB264+BF264+BJ264+BN264+BR264+BV264+BZ264+CD264+CH264+CL264+CP264+CT264+CX264+DB264+DF264+DJ264+DN264+DR264+DV264+DZ264+ED264+EH264+EL264)</f>
        <v>0</v>
      </c>
      <c r="EQ264" s="63">
        <f>COUNTIF(C264:EL264,"1.m")</f>
        <v>0</v>
      </c>
      <c r="ER264" s="63">
        <f>COUNTIF(C264:EL264,"2.m")</f>
        <v>0</v>
      </c>
      <c r="ES264" s="63">
        <f>COUNTIF(C264:EL264,"3.m")</f>
        <v>0</v>
      </c>
      <c r="ET264" s="64">
        <f>COUNTIF(C264:EL264,"4.m")</f>
        <v>0</v>
      </c>
      <c r="EU264" s="89">
        <f>COUNTIF(C264:EL264,"5.m")</f>
        <v>0</v>
      </c>
    </row>
    <row r="265" spans="1:151" ht="19.95" customHeight="1" x14ac:dyDescent="0.3">
      <c r="A265" s="74" t="s">
        <v>128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9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8"/>
      <c r="CM265" s="36"/>
      <c r="CN265" s="34"/>
      <c r="CO265" s="34"/>
      <c r="CP265" s="39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9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37"/>
      <c r="EM265" s="88">
        <f>SUM(C265+G265+K265+O265+S265+W265+AA265+AE265+AI265+AM265+AQ265+AU265+AY265+BC265+BG265+BK265+BO265+BS265+BW265+CA265+CE265+CI265+CM265+CQ265+CU265+CY265+DC265+DG265+DK265+DO265+DS265+DW265+EA265+EE265+EI265)</f>
        <v>0</v>
      </c>
      <c r="EN265" s="60">
        <f>(D265+H265+L265+P265+T265+X265+AB265+AF265+AJ265+AN265+AR265+AV265+AZ265+BD265+BH265+BL265+BP265+BT265+BX265+CB265+CF265+CJ265+CN265+CR265+CV265+CZ265+DD265+DH265+DL265+DP265+DT265+DX265+EB265+EF265+EJ265)</f>
        <v>0</v>
      </c>
      <c r="EO265" s="61" t="e">
        <f>(EM265/(EN265+EM265)*100)</f>
        <v>#DIV/0!</v>
      </c>
      <c r="EP265" s="62">
        <f>(F265+J265+N265+R265+V265+Z265+AD265+AH265+AL265+AP265+AT265+AX265+BB265+BF265+BJ265+BN265+BR265+BV265+BZ265+CD265+CH265+CL265+CP265+CT265+CX265+DB265+DF265+DJ265+DN265+DR265+DV265+DZ265+ED265+EH265+EL265)</f>
        <v>0</v>
      </c>
      <c r="EQ265" s="63">
        <f>COUNTIF(C265:EL265,"1.m")</f>
        <v>0</v>
      </c>
      <c r="ER265" s="63">
        <f>COUNTIF(C265:EL265,"2.m")</f>
        <v>0</v>
      </c>
      <c r="ES265" s="63">
        <f>COUNTIF(C265:EL265,"3.m")</f>
        <v>0</v>
      </c>
      <c r="ET265" s="64">
        <f>COUNTIF(C265:EL265,"4.m")</f>
        <v>0</v>
      </c>
      <c r="EU265" s="89">
        <f>COUNTIF(C265:EL265,"5.m")</f>
        <v>0</v>
      </c>
    </row>
    <row r="266" spans="1:151" ht="19.95" customHeight="1" x14ac:dyDescent="0.3">
      <c r="A266" s="74" t="s">
        <v>129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8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8"/>
      <c r="CU266" s="36"/>
      <c r="CV266" s="34"/>
      <c r="CW266" s="34"/>
      <c r="CX266" s="39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9"/>
      <c r="DO266" s="33"/>
      <c r="DP266" s="34"/>
      <c r="DQ266" s="34"/>
      <c r="DR266" s="38"/>
      <c r="DS266" s="36"/>
      <c r="DT266" s="34"/>
      <c r="DU266" s="34"/>
      <c r="DV266" s="39"/>
      <c r="DW266" s="33"/>
      <c r="DX266" s="34"/>
      <c r="DY266" s="34"/>
      <c r="DZ266" s="38"/>
      <c r="EA266" s="36"/>
      <c r="EB266" s="34"/>
      <c r="EC266" s="34"/>
      <c r="ED266" s="39"/>
      <c r="EE266" s="33"/>
      <c r="EF266" s="34"/>
      <c r="EG266" s="34"/>
      <c r="EH266" s="38"/>
      <c r="EI266" s="33"/>
      <c r="EJ266" s="34"/>
      <c r="EK266" s="34"/>
      <c r="EL266" s="37"/>
      <c r="EM266" s="88">
        <f>SUM(C266+G266+K266+O266+S266+W266+AA266+AE266+AI266+AM266+AQ266+AU266+AY266+BC266+BG266+BK266+BO266+BS266+BW266+CA266+CE266+CI266+CM266+CQ266+CU266+CY266+DC266+DG266+DK266+DO266+DS266+DW266+EA266+EE266+EI266)</f>
        <v>0</v>
      </c>
      <c r="EN266" s="60">
        <f>(D266+H266+L266+P266+T266+X266+AB266+AF266+AJ266+AN266+AR266+AV266+AZ266+BD266+BH266+BL266+BP266+BT266+BX266+CB266+CF266+CJ266+CN266+CR266+CV266+CZ266+DD266+DH266+DL266+DP266+DT266+DX266+EB266+EF266+EJ266)</f>
        <v>0</v>
      </c>
      <c r="EO266" s="61" t="e">
        <f>(EM266/(EN266+EM266)*100)</f>
        <v>#DIV/0!</v>
      </c>
      <c r="EP266" s="62">
        <f>(F266+J266+N266+R266+V266+Z266+AD266+AH266+AL266+AP266+AT266+AX266+BB266+BF266+BJ266+BN266+BR266+BV266+BZ266+CD266+CH266+CL266+CP266+CT266+CX266+DB266+DF266+DJ266+DN266+DR266+DV266+DZ266+ED266+EH266+EL266)</f>
        <v>0</v>
      </c>
      <c r="EQ266" s="63">
        <f>COUNTIF(C266:EL266,"1.m")</f>
        <v>0</v>
      </c>
      <c r="ER266" s="63">
        <f>COUNTIF(C266:EL266,"2.m")</f>
        <v>0</v>
      </c>
      <c r="ES266" s="63">
        <f>COUNTIF(C266:EL266,"3.m")</f>
        <v>0</v>
      </c>
      <c r="ET266" s="64">
        <f>COUNTIF(C266:EL266,"4.m")</f>
        <v>0</v>
      </c>
      <c r="EU266" s="89">
        <f>COUNTIF(C266:EL266,"5.m")</f>
        <v>0</v>
      </c>
    </row>
    <row r="267" spans="1:151" ht="19.95" customHeight="1" x14ac:dyDescent="0.3">
      <c r="A267" s="74" t="s">
        <v>130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5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37"/>
      <c r="EM267" s="88">
        <f>SUM(C267+G267+K267+O267+S267+W267+AA267+AE267+AI267+AM267+AQ267+AU267+AY267+BC267+BG267+BK267+BO267+BS267+BW267+CA267+CE267+CI267+CM267+CQ267+CU267+CY267+DC267+DG267+DK267+DO267+DS267+DW267+EA267+EE267+EI267)</f>
        <v>0</v>
      </c>
      <c r="EN267" s="60">
        <f>(D267+H267+L267+P267+T267+X267+AB267+AF267+AJ267+AN267+AR267+AV267+AZ267+BD267+BH267+BL267+BP267+BT267+BX267+CB267+CF267+CJ267+CN267+CR267+CV267+CZ267+DD267+DH267+DL267+DP267+DT267+DX267+EB267+EF267+EJ267)</f>
        <v>0</v>
      </c>
      <c r="EO267" s="61" t="e">
        <f>(EM267/(EN267+EM267)*100)</f>
        <v>#DIV/0!</v>
      </c>
      <c r="EP267" s="62">
        <f>(F267+J267+N267+R267+V267+Z267+AD267+AH267+AL267+AP267+AT267+AX267+BB267+BF267+BJ267+BN267+BR267+BV267+BZ267+CD267+CH267+CL267+CP267+CT267+CX267+DB267+DF267+DJ267+DN267+DR267+DV267+DZ267+ED267+EH267+EL267)</f>
        <v>0</v>
      </c>
      <c r="EQ267" s="63">
        <f>COUNTIF(C267:EL267,"1.m")</f>
        <v>0</v>
      </c>
      <c r="ER267" s="63">
        <f>COUNTIF(C267:EL267,"2.m")</f>
        <v>0</v>
      </c>
      <c r="ES267" s="63">
        <f>COUNTIF(C267:EL267,"3.m")</f>
        <v>0</v>
      </c>
      <c r="ET267" s="64">
        <f>COUNTIF(C267:EL267,"4.m")</f>
        <v>0</v>
      </c>
      <c r="EU267" s="89">
        <f>COUNTIF(C267:EL267,"5.m")</f>
        <v>0</v>
      </c>
    </row>
    <row r="268" spans="1:151" ht="19.95" customHeight="1" x14ac:dyDescent="0.3">
      <c r="A268" s="74" t="s">
        <v>131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37"/>
      <c r="EM268" s="88">
        <f>SUM(C268+G268+K268+O268+S268+W268+AA268+AE268+AI268+AM268+AQ268+AU268+AY268+BC268+BG268+BK268+BO268+BS268+BW268+CA268+CE268+CI268+CM268+CQ268+CU268+CY268+DC268+DG268+DK268+DO268+DS268+DW268+EA268+EE268+EI268)</f>
        <v>0</v>
      </c>
      <c r="EN268" s="60">
        <f>(D268+H268+L268+P268+T268+X268+AB268+AF268+AJ268+AN268+AR268+AV268+AZ268+BD268+BH268+BL268+BP268+BT268+BX268+CB268+CF268+CJ268+CN268+CR268+CV268+CZ268+DD268+DH268+DL268+DP268+DT268+DX268+EB268+EF268+EJ268)</f>
        <v>0</v>
      </c>
      <c r="EO268" s="61" t="e">
        <f>(EM268/(EN268+EM268)*100)</f>
        <v>#DIV/0!</v>
      </c>
      <c r="EP268" s="62">
        <f>(F268+J268+N268+R268+V268+Z268+AD268+AH268+AL268+AP268+AT268+AX268+BB268+BF268+BJ268+BN268+BR268+BV268+BZ268+CD268+CH268+CL268+CP268+CT268+CX268+DB268+DF268+DJ268+DN268+DR268+DV268+DZ268+ED268+EH268+EL268)</f>
        <v>0</v>
      </c>
      <c r="EQ268" s="63">
        <f>COUNTIF(C268:EL268,"1.m")</f>
        <v>0</v>
      </c>
      <c r="ER268" s="63">
        <f>COUNTIF(C268:EL268,"2.m")</f>
        <v>0</v>
      </c>
      <c r="ES268" s="63">
        <f>COUNTIF(C268:EL268,"3.m")</f>
        <v>0</v>
      </c>
      <c r="ET268" s="64">
        <f>COUNTIF(C268:EL268,"4.m")</f>
        <v>0</v>
      </c>
      <c r="EU268" s="89">
        <f>COUNTIF(C268:EL268,"5.m")</f>
        <v>0</v>
      </c>
    </row>
    <row r="269" spans="1:151" ht="19.95" customHeight="1" x14ac:dyDescent="0.3">
      <c r="A269" s="74" t="s">
        <v>132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37"/>
      <c r="EM269" s="88">
        <f>SUM(C269+G269+K269+O269+S269+W269+AA269+AE269+AI269+AM269+AQ269+AU269+AY269+BC269+BG269+BK269+BO269+BS269+BW269+CA269+CE269+CI269+CM269+CQ269+CU269+CY269+DC269+DG269+DK269+DO269+DS269+DW269+EA269+EE269+EI269)</f>
        <v>0</v>
      </c>
      <c r="EN269" s="60">
        <f>(D269+H269+L269+P269+T269+X269+AB269+AF269+AJ269+AN269+AR269+AV269+AZ269+BD269+BH269+BL269+BP269+BT269+BX269+CB269+CF269+CJ269+CN269+CR269+CV269+CZ269+DD269+DH269+DL269+DP269+DT269+DX269+EB269+EF269+EJ269)</f>
        <v>0</v>
      </c>
      <c r="EO269" s="61" t="e">
        <f>(EM269/(EN269+EM269)*100)</f>
        <v>#DIV/0!</v>
      </c>
      <c r="EP269" s="62">
        <f>(F269+J269+N269+R269+V269+Z269+AD269+AH269+AL269+AP269+AT269+AX269+BB269+BF269+BJ269+BN269+BR269+BV269+BZ269+CD269+CH269+CL269+CP269+CT269+CX269+DB269+DF269+DJ269+DN269+DR269+DV269+DZ269+ED269+EH269+EL269)</f>
        <v>0</v>
      </c>
      <c r="EQ269" s="63">
        <f>COUNTIF(C269:EL269,"1.m")</f>
        <v>0</v>
      </c>
      <c r="ER269" s="63">
        <f>COUNTIF(C269:EL269,"2.m")</f>
        <v>0</v>
      </c>
      <c r="ES269" s="63">
        <f>COUNTIF(C269:EL269,"3.m")</f>
        <v>0</v>
      </c>
      <c r="ET269" s="64">
        <f>COUNTIF(C269:EL269,"4.m")</f>
        <v>0</v>
      </c>
      <c r="EU269" s="89">
        <f>COUNTIF(C269:EL269,"5.m")</f>
        <v>0</v>
      </c>
    </row>
    <row r="270" spans="1:151" ht="19.95" customHeight="1" x14ac:dyDescent="0.3">
      <c r="A270" s="74" t="s">
        <v>133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7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7"/>
      <c r="CA270" s="33"/>
      <c r="CB270" s="34"/>
      <c r="CC270" s="34"/>
      <c r="CD270" s="38"/>
      <c r="CE270" s="36"/>
      <c r="CF270" s="34"/>
      <c r="CG270" s="34"/>
      <c r="CH270" s="37"/>
      <c r="CI270" s="33"/>
      <c r="CJ270" s="34"/>
      <c r="CK270" s="34"/>
      <c r="CL270" s="35"/>
      <c r="CM270" s="36"/>
      <c r="CN270" s="34"/>
      <c r="CO270" s="34"/>
      <c r="CP270" s="37"/>
      <c r="CQ270" s="33"/>
      <c r="CR270" s="34"/>
      <c r="CS270" s="34"/>
      <c r="CT270" s="35"/>
      <c r="CU270" s="36"/>
      <c r="CV270" s="34"/>
      <c r="CW270" s="34"/>
      <c r="CX270" s="37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7"/>
      <c r="DO270" s="33"/>
      <c r="DP270" s="34"/>
      <c r="DQ270" s="34"/>
      <c r="DR270" s="35"/>
      <c r="DS270" s="36"/>
      <c r="DT270" s="34"/>
      <c r="DU270" s="34"/>
      <c r="DV270" s="37"/>
      <c r="DW270" s="33"/>
      <c r="DX270" s="34"/>
      <c r="DY270" s="34"/>
      <c r="DZ270" s="35"/>
      <c r="EA270" s="36"/>
      <c r="EB270" s="34"/>
      <c r="EC270" s="34"/>
      <c r="ED270" s="37"/>
      <c r="EE270" s="33"/>
      <c r="EF270" s="34"/>
      <c r="EG270" s="34"/>
      <c r="EH270" s="35"/>
      <c r="EI270" s="33"/>
      <c r="EJ270" s="34"/>
      <c r="EK270" s="34"/>
      <c r="EL270" s="37"/>
      <c r="EM270" s="88">
        <f>SUM(C270+G270+K270+O270+S270+W270+AA270+AE270+AI270+AM270+AQ270+AU270+AY270+BC270+BG270+BK270+BO270+BS270+BW270+CA270+CE270+CI270+CM270+CQ270+CU270+CY270+DC270+DG270+DK270+DO270+DS270+DW270+EA270+EE270+EI270)</f>
        <v>0</v>
      </c>
      <c r="EN270" s="60">
        <f>(D270+H270+L270+P270+T270+X270+AB270+AF270+AJ270+AN270+AR270+AV270+AZ270+BD270+BH270+BL270+BP270+BT270+BX270+CB270+CF270+CJ270+CN270+CR270+CV270+CZ270+DD270+DH270+DL270+DP270+DT270+DX270+EB270+EF270+EJ270)</f>
        <v>0</v>
      </c>
      <c r="EO270" s="61" t="e">
        <f>(EM270/(EN270+EM270)*100)</f>
        <v>#DIV/0!</v>
      </c>
      <c r="EP270" s="62">
        <f>(F270+J270+N270+R270+V270+Z270+AD270+AH270+AL270+AP270+AT270+AX270+BB270+BF270+BJ270+BN270+BR270+BV270+BZ270+CD270+CH270+CL270+CP270+CT270+CX270+DB270+DF270+DJ270+DN270+DR270+DV270+DZ270+ED270+EH270+EL270)</f>
        <v>0</v>
      </c>
      <c r="EQ270" s="63">
        <f>COUNTIF(C270:EL270,"1.m")</f>
        <v>0</v>
      </c>
      <c r="ER270" s="63">
        <f>COUNTIF(C270:EL270,"2.m")</f>
        <v>0</v>
      </c>
      <c r="ES270" s="63">
        <f>COUNTIF(C270:EL270,"3.m")</f>
        <v>0</v>
      </c>
      <c r="ET270" s="64">
        <f>COUNTIF(C270:EL270,"4.m")</f>
        <v>0</v>
      </c>
      <c r="EU270" s="89">
        <f>COUNTIF(C270:EL270,"5.m")</f>
        <v>0</v>
      </c>
    </row>
    <row r="271" spans="1:151" ht="19.95" customHeight="1" x14ac:dyDescent="0.3">
      <c r="A271" s="74" t="s">
        <v>134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9"/>
      <c r="CA271" s="33"/>
      <c r="CB271" s="34"/>
      <c r="CC271" s="34"/>
      <c r="CD271" s="38"/>
      <c r="CE271" s="36"/>
      <c r="CF271" s="34"/>
      <c r="CG271" s="34"/>
      <c r="CH271" s="39"/>
      <c r="CI271" s="33"/>
      <c r="CJ271" s="34"/>
      <c r="CK271" s="34"/>
      <c r="CL271" s="38"/>
      <c r="CM271" s="36"/>
      <c r="CN271" s="34"/>
      <c r="CO271" s="34"/>
      <c r="CP271" s="39"/>
      <c r="CQ271" s="33"/>
      <c r="CR271" s="34"/>
      <c r="CS271" s="34"/>
      <c r="CT271" s="38"/>
      <c r="CU271" s="36"/>
      <c r="CV271" s="34"/>
      <c r="CW271" s="34"/>
      <c r="CX271" s="39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37"/>
      <c r="EM271" s="88">
        <f>SUM(C271+G271+K271+O271+S271+W271+AA271+AE271+AI271+AM271+AQ271+AU271+AY271+BC271+BG271+BK271+BO271+BS271+BW271+CA271+CE271+CI271+CM271+CQ271+CU271+CY271+DC271+DG271+DK271+DO271+DS271+DW271+EA271+EE271+EI271)</f>
        <v>0</v>
      </c>
      <c r="EN271" s="60">
        <f>(D271+H271+L271+P271+T271+X271+AB271+AF271+AJ271+AN271+AR271+AV271+AZ271+BD271+BH271+BL271+BP271+BT271+BX271+CB271+CF271+CJ271+CN271+CR271+CV271+CZ271+DD271+DH271+DL271+DP271+DT271+DX271+EB271+EF271+EJ271)</f>
        <v>0</v>
      </c>
      <c r="EO271" s="61" t="e">
        <f>(EM271/(EN271+EM271)*100)</f>
        <v>#DIV/0!</v>
      </c>
      <c r="EP271" s="62">
        <f>(F271+J271+N271+R271+V271+Z271+AD271+AH271+AL271+AP271+AT271+AX271+BB271+BF271+BJ271+BN271+BR271+BV271+BZ271+CD271+CH271+CL271+CP271+CT271+CX271+DB271+DF271+DJ271+DN271+DR271+DV271+DZ271+ED271+EH271+EL271)</f>
        <v>0</v>
      </c>
      <c r="EQ271" s="63">
        <f>COUNTIF(C271:EL271,"1.m")</f>
        <v>0</v>
      </c>
      <c r="ER271" s="63">
        <f>COUNTIF(C271:EL271,"2.m")</f>
        <v>0</v>
      </c>
      <c r="ES271" s="63">
        <f>COUNTIF(C271:EL271,"3.m")</f>
        <v>0</v>
      </c>
      <c r="ET271" s="64">
        <f>COUNTIF(C271:EL271,"4.m")</f>
        <v>0</v>
      </c>
      <c r="EU271" s="89">
        <f>COUNTIF(C271:EL271,"5.m")</f>
        <v>0</v>
      </c>
    </row>
    <row r="272" spans="1:151" ht="19.95" customHeight="1" x14ac:dyDescent="0.3">
      <c r="A272" s="74" t="s">
        <v>135</v>
      </c>
      <c r="B272" s="76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5"/>
      <c r="CM272" s="36"/>
      <c r="CN272" s="34"/>
      <c r="CO272" s="34"/>
      <c r="CP272" s="37"/>
      <c r="CQ272" s="33"/>
      <c r="CR272" s="34"/>
      <c r="CS272" s="34"/>
      <c r="CT272" s="35"/>
      <c r="CU272" s="36"/>
      <c r="CV272" s="34"/>
      <c r="CW272" s="34"/>
      <c r="CX272" s="37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37"/>
      <c r="EM272" s="88">
        <f>SUM(C272+G272+K272+O272+S272+W272+AA272+AE272+AI272+AM272+AQ272+AU272+AY272+BC272+BG272+BK272+BO272+BS272+BW272+CA272+CE272+CI272+CM272+CQ272+CU272+CY272+DC272+DG272+DK272+DO272+DS272+DW272+EA272+EE272+EI272)</f>
        <v>0</v>
      </c>
      <c r="EN272" s="60">
        <f>(D272+H272+L272+P272+T272+X272+AB272+AF272+AJ272+AN272+AR272+AV272+AZ272+BD272+BH272+BL272+BP272+BT272+BX272+CB272+CF272+CJ272+CN272+CR272+CV272+CZ272+DD272+DH272+DL272+DP272+DT272+DX272+EB272+EF272+EJ272)</f>
        <v>0</v>
      </c>
      <c r="EO272" s="61" t="e">
        <f>(EM272/(EN272+EM272)*100)</f>
        <v>#DIV/0!</v>
      </c>
      <c r="EP272" s="62">
        <f>(F272+J272+N272+R272+V272+Z272+AD272+AH272+AL272+AP272+AT272+AX272+BB272+BF272+BJ272+BN272+BR272+BV272+BZ272+CD272+CH272+CL272+CP272+CT272+CX272+DB272+DF272+DJ272+DN272+DR272+DV272+DZ272+ED272+EH272+EL272)</f>
        <v>0</v>
      </c>
      <c r="EQ272" s="63">
        <f>COUNTIF(C272:EL272,"1.m")</f>
        <v>0</v>
      </c>
      <c r="ER272" s="63">
        <f>COUNTIF(C272:EL272,"2.m")</f>
        <v>0</v>
      </c>
      <c r="ES272" s="63">
        <f>COUNTIF(C272:EL272,"3.m")</f>
        <v>0</v>
      </c>
      <c r="ET272" s="64">
        <f>COUNTIF(C272:EL272,"4.m")</f>
        <v>0</v>
      </c>
      <c r="EU272" s="89">
        <f>COUNTIF(C272:EL272,"5.m")</f>
        <v>0</v>
      </c>
    </row>
    <row r="273" spans="1:151" ht="19.95" customHeight="1" x14ac:dyDescent="0.3">
      <c r="A273" s="74" t="s">
        <v>136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8"/>
      <c r="CM273" s="36"/>
      <c r="CN273" s="34"/>
      <c r="CO273" s="34"/>
      <c r="CP273" s="39"/>
      <c r="CQ273" s="33"/>
      <c r="CR273" s="34"/>
      <c r="CS273" s="34"/>
      <c r="CT273" s="38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37"/>
      <c r="EM273" s="88">
        <f>SUM(C273+G273+K273+O273+S273+W273+AA273+AE273+AI273+AM273+AQ273+AU273+AY273+BC273+BG273+BK273+BO273+BS273+BW273+CA273+CE273+CI273+CM273+CQ273+CU273+CY273+DC273+DG273+DK273+DO273+DS273+DW273+EA273+EE273+EI273)</f>
        <v>0</v>
      </c>
      <c r="EN273" s="60">
        <f>(D273+H273+L273+P273+T273+X273+AB273+AF273+AJ273+AN273+AR273+AV273+AZ273+BD273+BH273+BL273+BP273+BT273+BX273+CB273+CF273+CJ273+CN273+CR273+CV273+CZ273+DD273+DH273+DL273+DP273+DT273+DX273+EB273+EF273+EJ273)</f>
        <v>0</v>
      </c>
      <c r="EO273" s="61" t="e">
        <f>(EM273/(EN273+EM273)*100)</f>
        <v>#DIV/0!</v>
      </c>
      <c r="EP273" s="62">
        <f>(F273+J273+N273+R273+V273+Z273+AD273+AH273+AL273+AP273+AT273+AX273+BB273+BF273+BJ273+BN273+BR273+BV273+BZ273+CD273+CH273+CL273+CP273+CT273+CX273+DB273+DF273+DJ273+DN273+DR273+DV273+DZ273+ED273+EH273+EL273)</f>
        <v>0</v>
      </c>
      <c r="EQ273" s="63">
        <f>COUNTIF(C273:EL273,"1.m")</f>
        <v>0</v>
      </c>
      <c r="ER273" s="63">
        <f>COUNTIF(C273:EL273,"2.m")</f>
        <v>0</v>
      </c>
      <c r="ES273" s="63">
        <f>COUNTIF(C273:EL273,"3.m")</f>
        <v>0</v>
      </c>
      <c r="ET273" s="64">
        <f>COUNTIF(C273:EL273,"4.m")</f>
        <v>0</v>
      </c>
      <c r="EU273" s="89">
        <f>COUNTIF(C273:EL273,"5.m")</f>
        <v>0</v>
      </c>
    </row>
    <row r="274" spans="1:151" ht="19.95" customHeight="1" x14ac:dyDescent="0.3">
      <c r="A274" s="74" t="s">
        <v>137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5"/>
      <c r="CM274" s="36"/>
      <c r="CN274" s="34"/>
      <c r="CO274" s="34"/>
      <c r="CP274" s="37"/>
      <c r="CQ274" s="33"/>
      <c r="CR274" s="34"/>
      <c r="CS274" s="34"/>
      <c r="CT274" s="35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37"/>
      <c r="EM274" s="88">
        <f>SUM(C274+G274+K274+O274+S274+W274+AA274+AE274+AI274+AM274+AQ274+AU274+AY274+BC274+BG274+BK274+BO274+BS274+BW274+CA274+CE274+CI274+CM274+CQ274+CU274+CY274+DC274+DG274+DK274+DO274+DS274+DW274+EA274+EE274+EI274)</f>
        <v>0</v>
      </c>
      <c r="EN274" s="60">
        <f>(D274+H274+L274+P274+T274+X274+AB274+AF274+AJ274+AN274+AR274+AV274+AZ274+BD274+BH274+BL274+BP274+BT274+BX274+CB274+CF274+CJ274+CN274+CR274+CV274+CZ274+DD274+DH274+DL274+DP274+DT274+DX274+EB274+EF274+EJ274)</f>
        <v>0</v>
      </c>
      <c r="EO274" s="61" t="e">
        <f>(EM274/(EN274+EM274)*100)</f>
        <v>#DIV/0!</v>
      </c>
      <c r="EP274" s="62">
        <f>(F274+J274+N274+R274+V274+Z274+AD274+AH274+AL274+AP274+AT274+AX274+BB274+BF274+BJ274+BN274+BR274+BV274+BZ274+CD274+CH274+CL274+CP274+CT274+CX274+DB274+DF274+DJ274+DN274+DR274+DV274+DZ274+ED274+EH274+EL274)</f>
        <v>0</v>
      </c>
      <c r="EQ274" s="63">
        <f>COUNTIF(C274:EL274,"1.m")</f>
        <v>0</v>
      </c>
      <c r="ER274" s="63">
        <f>COUNTIF(C274:EL274,"2.m")</f>
        <v>0</v>
      </c>
      <c r="ES274" s="63">
        <f>COUNTIF(C274:EL274,"3.m")</f>
        <v>0</v>
      </c>
      <c r="ET274" s="64">
        <f>COUNTIF(C274:EL274,"4.m")</f>
        <v>0</v>
      </c>
      <c r="EU274" s="89">
        <f>COUNTIF(C274:EL274,"5.m")</f>
        <v>0</v>
      </c>
    </row>
    <row r="275" spans="1:151" ht="19.95" customHeight="1" x14ac:dyDescent="0.3">
      <c r="A275" s="74" t="s">
        <v>138</v>
      </c>
      <c r="B275" s="76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37"/>
      <c r="EM275" s="88">
        <f>SUM(C275+G275+K275+O275+S275+W275+AA275+AE275+AI275+AM275+AQ275+AU275+AY275+BC275+BG275+BK275+BO275+BS275+BW275+CA275+CE275+CI275+CM275+CQ275+CU275+CY275+DC275+DG275+DK275+DO275+DS275+DW275+EA275+EE275+EI275)</f>
        <v>0</v>
      </c>
      <c r="EN275" s="60">
        <f>(D275+H275+L275+P275+T275+X275+AB275+AF275+AJ275+AN275+AR275+AV275+AZ275+BD275+BH275+BL275+BP275+BT275+BX275+CB275+CF275+CJ275+CN275+CR275+CV275+CZ275+DD275+DH275+DL275+DP275+DT275+DX275+EB275+EF275+EJ275)</f>
        <v>0</v>
      </c>
      <c r="EO275" s="61" t="e">
        <f>(EM275/(EN275+EM275)*100)</f>
        <v>#DIV/0!</v>
      </c>
      <c r="EP275" s="62">
        <f>(F275+J275+N275+R275+V275+Z275+AD275+AH275+AL275+AP275+AT275+AX275+BB275+BF275+BJ275+BN275+BR275+BV275+BZ275+CD275+CH275+CL275+CP275+CT275+CX275+DB275+DF275+DJ275+DN275+DR275+DV275+DZ275+ED275+EH275+EL275)</f>
        <v>0</v>
      </c>
      <c r="EQ275" s="63">
        <f>COUNTIF(C275:EL275,"1.m")</f>
        <v>0</v>
      </c>
      <c r="ER275" s="63">
        <f>COUNTIF(C275:EL275,"2.m")</f>
        <v>0</v>
      </c>
      <c r="ES275" s="63">
        <f>COUNTIF(C275:EL275,"3.m")</f>
        <v>0</v>
      </c>
      <c r="ET275" s="64">
        <f>COUNTIF(C275:EL275,"4.m")</f>
        <v>0</v>
      </c>
      <c r="EU275" s="89">
        <f>COUNTIF(C275:EL275,"5.m")</f>
        <v>0</v>
      </c>
    </row>
    <row r="276" spans="1:151" ht="19.95" customHeight="1" x14ac:dyDescent="0.3">
      <c r="A276" s="74" t="s">
        <v>139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9"/>
      <c r="BK276" s="33"/>
      <c r="BL276" s="34"/>
      <c r="BM276" s="34"/>
      <c r="BN276" s="38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8"/>
      <c r="CM276" s="36"/>
      <c r="CN276" s="34"/>
      <c r="CO276" s="34"/>
      <c r="CP276" s="39"/>
      <c r="CQ276" s="33"/>
      <c r="CR276" s="34"/>
      <c r="CS276" s="34"/>
      <c r="CT276" s="38"/>
      <c r="CU276" s="36"/>
      <c r="CV276" s="34"/>
      <c r="CW276" s="34"/>
      <c r="CX276" s="39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9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8"/>
      <c r="EI276" s="33"/>
      <c r="EJ276" s="34"/>
      <c r="EK276" s="34"/>
      <c r="EL276" s="37"/>
      <c r="EM276" s="88">
        <f>SUM(C276+G276+K276+O276+S276+W276+AA276+AE276+AI276+AM276+AQ276+AU276+AY276+BC276+BG276+BK276+BO276+BS276+BW276+CA276+CE276+CI276+CM276+CQ276+CU276+CY276+DC276+DG276+DK276+DO276+DS276+DW276+EA276+EE276+EI276)</f>
        <v>0</v>
      </c>
      <c r="EN276" s="60">
        <f>(D276+H276+L276+P276+T276+X276+AB276+AF276+AJ276+AN276+AR276+AV276+AZ276+BD276+BH276+BL276+BP276+BT276+BX276+CB276+CF276+CJ276+CN276+CR276+CV276+CZ276+DD276+DH276+DL276+DP276+DT276+DX276+EB276+EF276+EJ276)</f>
        <v>0</v>
      </c>
      <c r="EO276" s="61" t="e">
        <f>(EM276/(EN276+EM276)*100)</f>
        <v>#DIV/0!</v>
      </c>
      <c r="EP276" s="62">
        <f>(F276+J276+N276+R276+V276+Z276+AD276+AH276+AL276+AP276+AT276+AX276+BB276+BF276+BJ276+BN276+BR276+BV276+BZ276+CD276+CH276+CL276+CP276+CT276+CX276+DB276+DF276+DJ276+DN276+DR276+DV276+DZ276+ED276+EH276+EL276)</f>
        <v>0</v>
      </c>
      <c r="EQ276" s="63">
        <f>COUNTIF(C276:EL276,"1.m")</f>
        <v>0</v>
      </c>
      <c r="ER276" s="63">
        <f>COUNTIF(C276:EL276,"2.m")</f>
        <v>0</v>
      </c>
      <c r="ES276" s="63">
        <f>COUNTIF(C276:EL276,"3.m")</f>
        <v>0</v>
      </c>
      <c r="ET276" s="64">
        <f>COUNTIF(C276:EL276,"4.m")</f>
        <v>0</v>
      </c>
      <c r="EU276" s="89">
        <f>COUNTIF(C276:EL276,"5.m")</f>
        <v>0</v>
      </c>
    </row>
    <row r="277" spans="1:151" ht="19.95" customHeight="1" x14ac:dyDescent="0.3">
      <c r="A277" s="74" t="s">
        <v>140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7"/>
      <c r="BK277" s="33"/>
      <c r="BL277" s="34"/>
      <c r="BM277" s="34"/>
      <c r="BN277" s="35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5"/>
      <c r="CM277" s="36"/>
      <c r="CN277" s="34"/>
      <c r="CO277" s="34"/>
      <c r="CP277" s="37"/>
      <c r="CQ277" s="33"/>
      <c r="CR277" s="34"/>
      <c r="CS277" s="34"/>
      <c r="CT277" s="35"/>
      <c r="CU277" s="36"/>
      <c r="CV277" s="34"/>
      <c r="CW277" s="34"/>
      <c r="CX277" s="37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7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5"/>
      <c r="EI277" s="33"/>
      <c r="EJ277" s="34"/>
      <c r="EK277" s="34"/>
      <c r="EL277" s="37"/>
      <c r="EM277" s="88">
        <f>SUM(C277+G277+K277+O277+S277+W277+AA277+AE277+AI277+AM277+AQ277+AU277+AY277+BC277+BG277+BK277+BO277+BS277+BW277+CA277+CE277+CI277+CM277+CQ277+CU277+CY277+DC277+DG277+DK277+DO277+DS277+DW277+EA277+EE277+EI277)</f>
        <v>0</v>
      </c>
      <c r="EN277" s="60">
        <f>(D277+H277+L277+P277+T277+X277+AB277+AF277+AJ277+AN277+AR277+AV277+AZ277+BD277+BH277+BL277+BP277+BT277+BX277+CB277+CF277+CJ277+CN277+CR277+CV277+CZ277+DD277+DH277+DL277+DP277+DT277+DX277+EB277+EF277+EJ277)</f>
        <v>0</v>
      </c>
      <c r="EO277" s="61" t="e">
        <f>(EM277/(EN277+EM277)*100)</f>
        <v>#DIV/0!</v>
      </c>
      <c r="EP277" s="62">
        <f>(F277+J277+N277+R277+V277+Z277+AD277+AH277+AL277+AP277+AT277+AX277+BB277+BF277+BJ277+BN277+BR277+BV277+BZ277+CD277+CH277+CL277+CP277+CT277+CX277+DB277+DF277+DJ277+DN277+DR277+DV277+DZ277+ED277+EH277+EL277)</f>
        <v>0</v>
      </c>
      <c r="EQ277" s="63">
        <f>COUNTIF(C277:EL277,"1.m")</f>
        <v>0</v>
      </c>
      <c r="ER277" s="63">
        <f>COUNTIF(C277:EL277,"2.m")</f>
        <v>0</v>
      </c>
      <c r="ES277" s="63">
        <f>COUNTIF(C277:EL277,"3.m")</f>
        <v>0</v>
      </c>
      <c r="ET277" s="64">
        <f>COUNTIF(C277:EL277,"4.m")</f>
        <v>0</v>
      </c>
      <c r="EU277" s="89">
        <f>COUNTIF(C277:EL277,"5.m")</f>
        <v>0</v>
      </c>
    </row>
    <row r="278" spans="1:151" ht="19.95" customHeight="1" x14ac:dyDescent="0.3">
      <c r="A278" s="74" t="s">
        <v>141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8"/>
      <c r="CM278" s="36"/>
      <c r="CN278" s="34"/>
      <c r="CO278" s="34"/>
      <c r="CP278" s="39"/>
      <c r="CQ278" s="33"/>
      <c r="CR278" s="34"/>
      <c r="CS278" s="34"/>
      <c r="CT278" s="38"/>
      <c r="CU278" s="36"/>
      <c r="CV278" s="34"/>
      <c r="CW278" s="34"/>
      <c r="CX278" s="39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9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37"/>
      <c r="EM278" s="88">
        <f>SUM(C278+G278+K278+O278+S278+W278+AA278+AE278+AI278+AM278+AQ278+AU278+AY278+BC278+BG278+BK278+BO278+BS278+BW278+CA278+CE278+CI278+CM278+CQ278+CU278+CY278+DC278+DG278+DK278+DO278+DS278+DW278+EA278+EE278+EI278)</f>
        <v>0</v>
      </c>
      <c r="EN278" s="60">
        <f>(D278+H278+L278+P278+T278+X278+AB278+AF278+AJ278+AN278+AR278+AV278+AZ278+BD278+BH278+BL278+BP278+BT278+BX278+CB278+CF278+CJ278+CN278+CR278+CV278+CZ278+DD278+DH278+DL278+DP278+DT278+DX278+EB278+EF278+EJ278)</f>
        <v>0</v>
      </c>
      <c r="EO278" s="61" t="e">
        <f>(EM278/(EN278+EM278)*100)</f>
        <v>#DIV/0!</v>
      </c>
      <c r="EP278" s="62">
        <f>(F278+J278+N278+R278+V278+Z278+AD278+AH278+AL278+AP278+AT278+AX278+BB278+BF278+BJ278+BN278+BR278+BV278+BZ278+CD278+CH278+CL278+CP278+CT278+CX278+DB278+DF278+DJ278+DN278+DR278+DV278+DZ278+ED278+EH278+EL278)</f>
        <v>0</v>
      </c>
      <c r="EQ278" s="63">
        <f>COUNTIF(C278:EL278,"1.m")</f>
        <v>0</v>
      </c>
      <c r="ER278" s="63">
        <f>COUNTIF(C278:EL278,"2.m")</f>
        <v>0</v>
      </c>
      <c r="ES278" s="63">
        <f>COUNTIF(C278:EL278,"3.m")</f>
        <v>0</v>
      </c>
      <c r="ET278" s="64">
        <f>COUNTIF(C278:EL278,"4.m")</f>
        <v>0</v>
      </c>
      <c r="EU278" s="89">
        <f>COUNTIF(C278:EL278,"5.m")</f>
        <v>0</v>
      </c>
    </row>
    <row r="279" spans="1:151" ht="19.95" customHeight="1" x14ac:dyDescent="0.3">
      <c r="A279" s="74" t="s">
        <v>142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9"/>
      <c r="BK279" s="33"/>
      <c r="BL279" s="34"/>
      <c r="BM279" s="34"/>
      <c r="BN279" s="38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7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7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37"/>
      <c r="EM279" s="88">
        <f>SUM(C279+G279+K279+O279+S279+W279+AA279+AE279+AI279+AM279+AQ279+AU279+AY279+BC279+BG279+BK279+BO279+BS279+BW279+CA279+CE279+CI279+CM279+CQ279+CU279+CY279+DC279+DG279+DK279+DO279+DS279+DW279+EA279+EE279+EI279)</f>
        <v>0</v>
      </c>
      <c r="EN279" s="60">
        <f>(D279+H279+L279+P279+T279+X279+AB279+AF279+AJ279+AN279+AR279+AV279+AZ279+BD279+BH279+BL279+BP279+BT279+BX279+CB279+CF279+CJ279+CN279+CR279+CV279+CZ279+DD279+DH279+DL279+DP279+DT279+DX279+EB279+EF279+EJ279)</f>
        <v>0</v>
      </c>
      <c r="EO279" s="61" t="e">
        <f>(EM279/(EN279+EM279)*100)</f>
        <v>#DIV/0!</v>
      </c>
      <c r="EP279" s="62">
        <f>(F279+J279+N279+R279+V279+Z279+AD279+AH279+AL279+AP279+AT279+AX279+BB279+BF279+BJ279+BN279+BR279+BV279+BZ279+CD279+CH279+CL279+CP279+CT279+CX279+DB279+DF279+DJ279+DN279+DR279+DV279+DZ279+ED279+EH279+EL279)</f>
        <v>0</v>
      </c>
      <c r="EQ279" s="63">
        <f>COUNTIF(C279:EL279,"1.m")</f>
        <v>0</v>
      </c>
      <c r="ER279" s="63">
        <f>COUNTIF(C279:EL279,"2.m")</f>
        <v>0</v>
      </c>
      <c r="ES279" s="63">
        <f>COUNTIF(C279:EL279,"3.m")</f>
        <v>0</v>
      </c>
      <c r="ET279" s="64">
        <f>COUNTIF(C279:EL279,"4.m")</f>
        <v>0</v>
      </c>
      <c r="EU279" s="89">
        <f>COUNTIF(C279:EL279,"5.m")</f>
        <v>0</v>
      </c>
    </row>
    <row r="280" spans="1:151" ht="19.95" customHeight="1" x14ac:dyDescent="0.3">
      <c r="A280" s="74" t="s">
        <v>143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9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9"/>
      <c r="DO280" s="33"/>
      <c r="DP280" s="34"/>
      <c r="DQ280" s="34"/>
      <c r="DR280" s="38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9"/>
      <c r="EE280" s="33"/>
      <c r="EF280" s="34"/>
      <c r="EG280" s="34"/>
      <c r="EH280" s="38"/>
      <c r="EI280" s="33"/>
      <c r="EJ280" s="34"/>
      <c r="EK280" s="34"/>
      <c r="EL280" s="37"/>
      <c r="EM280" s="88">
        <f>SUM(C280+G280+K280+O280+S280+W280+AA280+AE280+AI280+AM280+AQ280+AU280+AY280+BC280+BG280+BK280+BO280+BS280+BW280+CA280+CE280+CI280+CM280+CQ280+CU280+CY280+DC280+DG280+DK280+DO280+DS280+DW280+EA280+EE280+EI280)</f>
        <v>0</v>
      </c>
      <c r="EN280" s="60">
        <f>(D280+H280+L280+P280+T280+X280+AB280+AF280+AJ280+AN280+AR280+AV280+AZ280+BD280+BH280+BL280+BP280+BT280+BX280+CB280+CF280+CJ280+CN280+CR280+CV280+CZ280+DD280+DH280+DL280+DP280+DT280+DX280+EB280+EF280+EJ280)</f>
        <v>0</v>
      </c>
      <c r="EO280" s="61" t="e">
        <f>(EM280/(EN280+EM280)*100)</f>
        <v>#DIV/0!</v>
      </c>
      <c r="EP280" s="62">
        <f>(F280+J280+N280+R280+V280+Z280+AD280+AH280+AL280+AP280+AT280+AX280+BB280+BF280+BJ280+BN280+BR280+BV280+BZ280+CD280+CH280+CL280+CP280+CT280+CX280+DB280+DF280+DJ280+DN280+DR280+DV280+DZ280+ED280+EH280+EL280)</f>
        <v>0</v>
      </c>
      <c r="EQ280" s="63">
        <f>COUNTIF(C280:EL280,"1.m")</f>
        <v>0</v>
      </c>
      <c r="ER280" s="63">
        <f>COUNTIF(C280:EL280,"2.m")</f>
        <v>0</v>
      </c>
      <c r="ES280" s="63">
        <f>COUNTIF(C280:EL280,"3.m")</f>
        <v>0</v>
      </c>
      <c r="ET280" s="64">
        <f>COUNTIF(C280:EL280,"4.m")</f>
        <v>0</v>
      </c>
      <c r="EU280" s="89">
        <f>COUNTIF(C280:EL280,"5.m")</f>
        <v>0</v>
      </c>
    </row>
    <row r="281" spans="1:151" ht="19.95" customHeight="1" x14ac:dyDescent="0.3">
      <c r="A281" s="74" t="s">
        <v>144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9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37"/>
      <c r="EM281" s="88">
        <f>SUM(C281+G281+K281+O281+S281+W281+AA281+AE281+AI281+AM281+AQ281+AU281+AY281+BC281+BG281+BK281+BO281+BS281+BW281+CA281+CE281+CI281+CM281+CQ281+CU281+CY281+DC281+DG281+DK281+DO281+DS281+DW281+EA281+EE281+EI281)</f>
        <v>0</v>
      </c>
      <c r="EN281" s="60">
        <f>(D281+H281+L281+P281+T281+X281+AB281+AF281+AJ281+AN281+AR281+AV281+AZ281+BD281+BH281+BL281+BP281+BT281+BX281+CB281+CF281+CJ281+CN281+CR281+CV281+CZ281+DD281+DH281+DL281+DP281+DT281+DX281+EB281+EF281+EJ281)</f>
        <v>0</v>
      </c>
      <c r="EO281" s="61" t="e">
        <f>(EM281/(EN281+EM281)*100)</f>
        <v>#DIV/0!</v>
      </c>
      <c r="EP281" s="62">
        <f>(F281+J281+N281+R281+V281+Z281+AD281+AH281+AL281+AP281+AT281+AX281+BB281+BF281+BJ281+BN281+BR281+BV281+BZ281+CD281+CH281+CL281+CP281+CT281+CX281+DB281+DF281+DJ281+DN281+DR281+DV281+DZ281+ED281+EH281+EL281)</f>
        <v>0</v>
      </c>
      <c r="EQ281" s="63">
        <f>COUNTIF(C281:EL281,"1.m")</f>
        <v>0</v>
      </c>
      <c r="ER281" s="63">
        <f>COUNTIF(C281:EL281,"2.m")</f>
        <v>0</v>
      </c>
      <c r="ES281" s="63">
        <f>COUNTIF(C281:EL281,"3.m")</f>
        <v>0</v>
      </c>
      <c r="ET281" s="64">
        <f>COUNTIF(C281:EL281,"4.m")</f>
        <v>0</v>
      </c>
      <c r="EU281" s="89">
        <f>COUNTIF(C281:EL281,"5.m")</f>
        <v>0</v>
      </c>
    </row>
    <row r="282" spans="1:151" ht="19.95" customHeight="1" x14ac:dyDescent="0.3">
      <c r="A282" s="74" t="s">
        <v>145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7"/>
      <c r="BK282" s="33"/>
      <c r="BL282" s="34"/>
      <c r="BM282" s="34"/>
      <c r="BN282" s="35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5"/>
      <c r="CM282" s="36"/>
      <c r="CN282" s="34"/>
      <c r="CO282" s="34"/>
      <c r="CP282" s="37"/>
      <c r="CQ282" s="33"/>
      <c r="CR282" s="34"/>
      <c r="CS282" s="34"/>
      <c r="CT282" s="35"/>
      <c r="CU282" s="36"/>
      <c r="CV282" s="34"/>
      <c r="CW282" s="34"/>
      <c r="CX282" s="37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7"/>
      <c r="DO282" s="33"/>
      <c r="DP282" s="34"/>
      <c r="DQ282" s="34"/>
      <c r="DR282" s="35"/>
      <c r="DS282" s="36"/>
      <c r="DT282" s="34"/>
      <c r="DU282" s="34"/>
      <c r="DV282" s="37"/>
      <c r="DW282" s="33"/>
      <c r="DX282" s="34"/>
      <c r="DY282" s="34"/>
      <c r="DZ282" s="35"/>
      <c r="EA282" s="36"/>
      <c r="EB282" s="34"/>
      <c r="EC282" s="34"/>
      <c r="ED282" s="37"/>
      <c r="EE282" s="33"/>
      <c r="EF282" s="34"/>
      <c r="EG282" s="34"/>
      <c r="EH282" s="35"/>
      <c r="EI282" s="33"/>
      <c r="EJ282" s="34"/>
      <c r="EK282" s="34"/>
      <c r="EL282" s="37"/>
      <c r="EM282" s="88">
        <f>SUM(C282+G282+K282+O282+S282+W282+AA282+AE282+AI282+AM282+AQ282+AU282+AY282+BC282+BG282+BK282+BO282+BS282+BW282+CA282+CE282+CI282+CM282+CQ282+CU282+CY282+DC282+DG282+DK282+DO282+DS282+DW282+EA282+EE282+EI282)</f>
        <v>0</v>
      </c>
      <c r="EN282" s="60">
        <f>(D282+H282+L282+P282+T282+X282+AB282+AF282+AJ282+AN282+AR282+AV282+AZ282+BD282+BH282+BL282+BP282+BT282+BX282+CB282+CF282+CJ282+CN282+CR282+CV282+CZ282+DD282+DH282+DL282+DP282+DT282+DX282+EB282+EF282+EJ282)</f>
        <v>0</v>
      </c>
      <c r="EO282" s="61" t="e">
        <f>(EM282/(EN282+EM282)*100)</f>
        <v>#DIV/0!</v>
      </c>
      <c r="EP282" s="62">
        <f>(F282+J282+N282+R282+V282+Z282+AD282+AH282+AL282+AP282+AT282+AX282+BB282+BF282+BJ282+BN282+BR282+BV282+BZ282+CD282+CH282+CL282+CP282+CT282+CX282+DB282+DF282+DJ282+DN282+DR282+DV282+DZ282+ED282+EH282+EL282)</f>
        <v>0</v>
      </c>
      <c r="EQ282" s="63">
        <f>COUNTIF(C282:EL282,"1.m")</f>
        <v>0</v>
      </c>
      <c r="ER282" s="63">
        <f>COUNTIF(C282:EL282,"2.m")</f>
        <v>0</v>
      </c>
      <c r="ES282" s="63">
        <f>COUNTIF(C282:EL282,"3.m")</f>
        <v>0</v>
      </c>
      <c r="ET282" s="64">
        <f>COUNTIF(C282:EL282,"4.m")</f>
        <v>0</v>
      </c>
      <c r="EU282" s="89">
        <f>COUNTIF(C282:EL282,"5.m")</f>
        <v>0</v>
      </c>
    </row>
    <row r="283" spans="1:151" ht="19.95" customHeight="1" x14ac:dyDescent="0.3">
      <c r="A283" s="74" t="s">
        <v>146</v>
      </c>
      <c r="B283" s="76"/>
      <c r="C283" s="33"/>
      <c r="D283" s="34"/>
      <c r="E283" s="34"/>
      <c r="F283" s="38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8"/>
      <c r="CM283" s="36"/>
      <c r="CN283" s="34"/>
      <c r="CO283" s="34"/>
      <c r="CP283" s="39"/>
      <c r="CQ283" s="33"/>
      <c r="CR283" s="34"/>
      <c r="CS283" s="34"/>
      <c r="CT283" s="38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37"/>
      <c r="EM283" s="88">
        <f>SUM(C283+G283+K283+O283+S283+W283+AA283+AE283+AI283+AM283+AQ283+AU283+AY283+BC283+BG283+BK283+BO283+BS283+BW283+CA283+CE283+CI283+CM283+CQ283+CU283+CY283+DC283+DG283+DK283+DO283+DS283+DW283+EA283+EE283+EI283)</f>
        <v>0</v>
      </c>
      <c r="EN283" s="60">
        <f>(D283+H283+L283+P283+T283+X283+AB283+AF283+AJ283+AN283+AR283+AV283+AZ283+BD283+BH283+BL283+BP283+BT283+BX283+CB283+CF283+CJ283+CN283+CR283+CV283+CZ283+DD283+DH283+DL283+DP283+DT283+DX283+EB283+EF283+EJ283)</f>
        <v>0</v>
      </c>
      <c r="EO283" s="61" t="e">
        <f>(EM283/(EN283+EM283)*100)</f>
        <v>#DIV/0!</v>
      </c>
      <c r="EP283" s="62">
        <f>(F283+J283+N283+R283+V283+Z283+AD283+AH283+AL283+AP283+AT283+AX283+BB283+BF283+BJ283+BN283+BR283+BV283+BZ283+CD283+CH283+CL283+CP283+CT283+CX283+DB283+DF283+DJ283+DN283+DR283+DV283+DZ283+ED283+EH283+EL283)</f>
        <v>0</v>
      </c>
      <c r="EQ283" s="63">
        <f>COUNTIF(C283:EL283,"1.m")</f>
        <v>0</v>
      </c>
      <c r="ER283" s="63">
        <f>COUNTIF(C283:EL283,"2.m")</f>
        <v>0</v>
      </c>
      <c r="ES283" s="63">
        <f>COUNTIF(C283:EL283,"3.m")</f>
        <v>0</v>
      </c>
      <c r="ET283" s="64">
        <f>COUNTIF(C283:EL283,"4.m")</f>
        <v>0</v>
      </c>
      <c r="EU283" s="89">
        <f>COUNTIF(C283:EL283,"5.m")</f>
        <v>0</v>
      </c>
    </row>
    <row r="284" spans="1:151" ht="19.95" customHeight="1" x14ac:dyDescent="0.3">
      <c r="A284" s="74" t="s">
        <v>147</v>
      </c>
      <c r="B284" s="76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37"/>
      <c r="EM284" s="88">
        <f>SUM(C284+G284+K284+O284+S284+W284+AA284+AE284+AI284+AM284+AQ284+AU284+AY284+BC284+BG284+BK284+BO284+BS284+BW284+CA284+CE284+CI284+CM284+CQ284+CU284+CY284+DC284+DG284+DK284+DO284+DS284+DW284+EA284+EE284+EI284)</f>
        <v>0</v>
      </c>
      <c r="EN284" s="60">
        <f>(D284+H284+L284+P284+T284+X284+AB284+AF284+AJ284+AN284+AR284+AV284+AZ284+BD284+BH284+BL284+BP284+BT284+BX284+CB284+CF284+CJ284+CN284+CR284+CV284+CZ284+DD284+DH284+DL284+DP284+DT284+DX284+EB284+EF284+EJ284)</f>
        <v>0</v>
      </c>
      <c r="EO284" s="61" t="e">
        <f>(EM284/(EN284+EM284)*100)</f>
        <v>#DIV/0!</v>
      </c>
      <c r="EP284" s="62">
        <f>(F284+J284+N284+R284+V284+Z284+AD284+AH284+AL284+AP284+AT284+AX284+BB284+BF284+BJ284+BN284+BR284+BV284+BZ284+CD284+CH284+CL284+CP284+CT284+CX284+DB284+DF284+DJ284+DN284+DR284+DV284+DZ284+ED284+EH284+EL284)</f>
        <v>0</v>
      </c>
      <c r="EQ284" s="63">
        <f>COUNTIF(C284:EL284,"1.m")</f>
        <v>0</v>
      </c>
      <c r="ER284" s="63">
        <f>COUNTIF(C284:EL284,"2.m")</f>
        <v>0</v>
      </c>
      <c r="ES284" s="63">
        <f>COUNTIF(C284:EL284,"3.m")</f>
        <v>0</v>
      </c>
      <c r="ET284" s="64">
        <f>COUNTIF(C284:EL284,"4.m")</f>
        <v>0</v>
      </c>
      <c r="EU284" s="89">
        <f>COUNTIF(C284:EL284,"5.m")</f>
        <v>0</v>
      </c>
    </row>
    <row r="285" spans="1:151" ht="19.95" customHeight="1" x14ac:dyDescent="0.3">
      <c r="A285" s="74" t="s">
        <v>148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9"/>
      <c r="BK285" s="33"/>
      <c r="BL285" s="34"/>
      <c r="BM285" s="34"/>
      <c r="BN285" s="38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9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9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8"/>
      <c r="EI285" s="33"/>
      <c r="EJ285" s="34"/>
      <c r="EK285" s="34"/>
      <c r="EL285" s="37"/>
      <c r="EM285" s="88">
        <f>SUM(C285+G285+K285+O285+S285+W285+AA285+AE285+AI285+AM285+AQ285+AU285+AY285+BC285+BG285+BK285+BO285+BS285+BW285+CA285+CE285+CI285+CM285+CQ285+CU285+CY285+DC285+DG285+DK285+DO285+DS285+DW285+EA285+EE285+EI285)</f>
        <v>0</v>
      </c>
      <c r="EN285" s="60">
        <f>(D285+H285+L285+P285+T285+X285+AB285+AF285+AJ285+AN285+AR285+AV285+AZ285+BD285+BH285+BL285+BP285+BT285+BX285+CB285+CF285+CJ285+CN285+CR285+CV285+CZ285+DD285+DH285+DL285+DP285+DT285+DX285+EB285+EF285+EJ285)</f>
        <v>0</v>
      </c>
      <c r="EO285" s="61" t="e">
        <f>(EM285/(EN285+EM285)*100)</f>
        <v>#DIV/0!</v>
      </c>
      <c r="EP285" s="62">
        <f>(F285+J285+N285+R285+V285+Z285+AD285+AH285+AL285+AP285+AT285+AX285+BB285+BF285+BJ285+BN285+BR285+BV285+BZ285+CD285+CH285+CL285+CP285+CT285+CX285+DB285+DF285+DJ285+DN285+DR285+DV285+DZ285+ED285+EH285+EL285)</f>
        <v>0</v>
      </c>
      <c r="EQ285" s="63">
        <f>COUNTIF(C285:EL285,"1.m")</f>
        <v>0</v>
      </c>
      <c r="ER285" s="63">
        <f>COUNTIF(C285:EL285,"2.m")</f>
        <v>0</v>
      </c>
      <c r="ES285" s="63">
        <f>COUNTIF(C285:EL285,"3.m")</f>
        <v>0</v>
      </c>
      <c r="ET285" s="64">
        <f>COUNTIF(C285:EL285,"4.m")</f>
        <v>0</v>
      </c>
      <c r="EU285" s="89">
        <f>COUNTIF(C285:EL285,"5.m")</f>
        <v>0</v>
      </c>
    </row>
    <row r="286" spans="1:151" ht="19.95" customHeight="1" x14ac:dyDescent="0.3">
      <c r="A286" s="74" t="s">
        <v>149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37"/>
      <c r="EM286" s="88">
        <f>SUM(C286+G286+K286+O286+S286+W286+AA286+AE286+AI286+AM286+AQ286+AU286+AY286+BC286+BG286+BK286+BO286+BS286+BW286+CA286+CE286+CI286+CM286+CQ286+CU286+CY286+DC286+DG286+DK286+DO286+DS286+DW286+EA286+EE286+EI286)</f>
        <v>0</v>
      </c>
      <c r="EN286" s="60">
        <f>(D286+H286+L286+P286+T286+X286+AB286+AF286+AJ286+AN286+AR286+AV286+AZ286+BD286+BH286+BL286+BP286+BT286+BX286+CB286+CF286+CJ286+CN286+CR286+CV286+CZ286+DD286+DH286+DL286+DP286+DT286+DX286+EB286+EF286+EJ286)</f>
        <v>0</v>
      </c>
      <c r="EO286" s="61" t="e">
        <f>(EM286/(EN286+EM286)*100)</f>
        <v>#DIV/0!</v>
      </c>
      <c r="EP286" s="62">
        <f>(F286+J286+N286+R286+V286+Z286+AD286+AH286+AL286+AP286+AT286+AX286+BB286+BF286+BJ286+BN286+BR286+BV286+BZ286+CD286+CH286+CL286+CP286+CT286+CX286+DB286+DF286+DJ286+DN286+DR286+DV286+DZ286+ED286+EH286+EL286)</f>
        <v>0</v>
      </c>
      <c r="EQ286" s="63">
        <f>COUNTIF(C286:EL286,"1.m")</f>
        <v>0</v>
      </c>
      <c r="ER286" s="63">
        <f>COUNTIF(C286:EL286,"2.m")</f>
        <v>0</v>
      </c>
      <c r="ES286" s="63">
        <f>COUNTIF(C286:EL286,"3.m")</f>
        <v>0</v>
      </c>
      <c r="ET286" s="64">
        <f>COUNTIF(C286:EL286,"4.m")</f>
        <v>0</v>
      </c>
      <c r="EU286" s="89">
        <f>COUNTIF(C286:EL286,"5.m")</f>
        <v>0</v>
      </c>
    </row>
    <row r="287" spans="1:151" ht="19.95" customHeight="1" x14ac:dyDescent="0.3">
      <c r="A287" s="74" t="s">
        <v>150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9"/>
      <c r="DO287" s="33"/>
      <c r="DP287" s="34"/>
      <c r="DQ287" s="34"/>
      <c r="DR287" s="38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9"/>
      <c r="EE287" s="33"/>
      <c r="EF287" s="34"/>
      <c r="EG287" s="34"/>
      <c r="EH287" s="38"/>
      <c r="EI287" s="33"/>
      <c r="EJ287" s="34"/>
      <c r="EK287" s="34"/>
      <c r="EL287" s="37"/>
      <c r="EM287" s="88">
        <f>SUM(C287+G287+K287+O287+S287+W287+AA287+AE287+AI287+AM287+AQ287+AU287+AY287+BC287+BG287+BK287+BO287+BS287+BW287+CA287+CE287+CI287+CM287+CQ287+CU287+CY287+DC287+DG287+DK287+DO287+DS287+DW287+EA287+EE287+EI287)</f>
        <v>0</v>
      </c>
      <c r="EN287" s="60">
        <f>(D287+H287+L287+P287+T287+X287+AB287+AF287+AJ287+AN287+AR287+AV287+AZ287+BD287+BH287+BL287+BP287+BT287+BX287+CB287+CF287+CJ287+CN287+CR287+CV287+CZ287+DD287+DH287+DL287+DP287+DT287+DX287+EB287+EF287+EJ287)</f>
        <v>0</v>
      </c>
      <c r="EO287" s="61" t="e">
        <f>(EM287/(EN287+EM287)*100)</f>
        <v>#DIV/0!</v>
      </c>
      <c r="EP287" s="62">
        <f>(F287+J287+N287+R287+V287+Z287+AD287+AH287+AL287+AP287+AT287+AX287+BB287+BF287+BJ287+BN287+BR287+BV287+BZ287+CD287+CH287+CL287+CP287+CT287+CX287+DB287+DF287+DJ287+DN287+DR287+DV287+DZ287+ED287+EH287+EL287)</f>
        <v>0</v>
      </c>
      <c r="EQ287" s="63">
        <f>COUNTIF(C287:EL287,"1.m")</f>
        <v>0</v>
      </c>
      <c r="ER287" s="63">
        <f>COUNTIF(C287:EL287,"2.m")</f>
        <v>0</v>
      </c>
      <c r="ES287" s="63">
        <f>COUNTIF(C287:EL287,"3.m")</f>
        <v>0</v>
      </c>
      <c r="ET287" s="64">
        <f>COUNTIF(C287:EL287,"4.m")</f>
        <v>0</v>
      </c>
      <c r="EU287" s="89">
        <f>COUNTIF(C287:EL287,"5.m")</f>
        <v>0</v>
      </c>
    </row>
    <row r="288" spans="1:151" ht="19.95" customHeight="1" x14ac:dyDescent="0.3">
      <c r="A288" s="74" t="s">
        <v>151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7"/>
      <c r="BK288" s="33"/>
      <c r="BL288" s="34"/>
      <c r="BM288" s="34"/>
      <c r="BN288" s="35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7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7"/>
      <c r="DO288" s="33"/>
      <c r="DP288" s="34"/>
      <c r="DQ288" s="34"/>
      <c r="DR288" s="35"/>
      <c r="DS288" s="36"/>
      <c r="DT288" s="34"/>
      <c r="DU288" s="34"/>
      <c r="DV288" s="37"/>
      <c r="DW288" s="33"/>
      <c r="DX288" s="34"/>
      <c r="DY288" s="34"/>
      <c r="DZ288" s="35"/>
      <c r="EA288" s="36"/>
      <c r="EB288" s="34"/>
      <c r="EC288" s="34"/>
      <c r="ED288" s="37"/>
      <c r="EE288" s="33"/>
      <c r="EF288" s="34"/>
      <c r="EG288" s="34"/>
      <c r="EH288" s="38"/>
      <c r="EI288" s="33"/>
      <c r="EJ288" s="34"/>
      <c r="EK288" s="34"/>
      <c r="EL288" s="37"/>
      <c r="EM288" s="88">
        <f>SUM(C288+G288+K288+O288+S288+W288+AA288+AE288+AI288+AM288+AQ288+AU288+AY288+BC288+BG288+BK288+BO288+BS288+BW288+CA288+CE288+CI288+CM288+CQ288+CU288+CY288+DC288+DG288+DK288+DO288+DS288+DW288+EA288+EE288+EI288)</f>
        <v>0</v>
      </c>
      <c r="EN288" s="60">
        <f>(D288+H288+L288+P288+T288+X288+AB288+AF288+AJ288+AN288+AR288+AV288+AZ288+BD288+BH288+BL288+BP288+BT288+BX288+CB288+CF288+CJ288+CN288+CR288+CV288+CZ288+DD288+DH288+DL288+DP288+DT288+DX288+EB288+EF288+EJ288)</f>
        <v>0</v>
      </c>
      <c r="EO288" s="61" t="e">
        <f>(EM288/(EN288+EM288)*100)</f>
        <v>#DIV/0!</v>
      </c>
      <c r="EP288" s="62">
        <f>(F288+J288+N288+R288+V288+Z288+AD288+AH288+AL288+AP288+AT288+AX288+BB288+BF288+BJ288+BN288+BR288+BV288+BZ288+CD288+CH288+CL288+CP288+CT288+CX288+DB288+DF288+DJ288+DN288+DR288+DV288+DZ288+ED288+EH288+EL288)</f>
        <v>0</v>
      </c>
      <c r="EQ288" s="63">
        <f>COUNTIF(C288:EL288,"1.m")</f>
        <v>0</v>
      </c>
      <c r="ER288" s="63">
        <f>COUNTIF(C288:EL288,"2.m")</f>
        <v>0</v>
      </c>
      <c r="ES288" s="63">
        <f>COUNTIF(C288:EL288,"3.m")</f>
        <v>0</v>
      </c>
      <c r="ET288" s="64">
        <f>COUNTIF(C288:EL288,"4.m")</f>
        <v>0</v>
      </c>
      <c r="EU288" s="89">
        <f>COUNTIF(C288:EL288,"5.m")</f>
        <v>0</v>
      </c>
    </row>
    <row r="289" spans="1:151" ht="19.95" customHeight="1" x14ac:dyDescent="0.3">
      <c r="A289" s="74" t="s">
        <v>152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9"/>
      <c r="BK289" s="33"/>
      <c r="BL289" s="34"/>
      <c r="BM289" s="34"/>
      <c r="BN289" s="38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9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9"/>
      <c r="DO289" s="33"/>
      <c r="DP289" s="34"/>
      <c r="DQ289" s="34"/>
      <c r="DR289" s="38"/>
      <c r="DS289" s="36"/>
      <c r="DT289" s="34"/>
      <c r="DU289" s="34"/>
      <c r="DV289" s="39"/>
      <c r="DW289" s="33"/>
      <c r="DX289" s="34"/>
      <c r="DY289" s="34"/>
      <c r="DZ289" s="35"/>
      <c r="EA289" s="36"/>
      <c r="EB289" s="34"/>
      <c r="EC289" s="34"/>
      <c r="ED289" s="39"/>
      <c r="EE289" s="33"/>
      <c r="EF289" s="34"/>
      <c r="EG289" s="34"/>
      <c r="EH289" s="38"/>
      <c r="EI289" s="33"/>
      <c r="EJ289" s="34"/>
      <c r="EK289" s="34"/>
      <c r="EL289" s="37"/>
      <c r="EM289" s="88">
        <f>SUM(C289+G289+K289+O289+S289+W289+AA289+AE289+AI289+AM289+AQ289+AU289+AY289+BC289+BG289+BK289+BO289+BS289+BW289+CA289+CE289+CI289+CM289+CQ289+CU289+CY289+DC289+DG289+DK289+DO289+DS289+DW289+EA289+EE289+EI289)</f>
        <v>0</v>
      </c>
      <c r="EN289" s="60">
        <f>(D289+H289+L289+P289+T289+X289+AB289+AF289+AJ289+AN289+AR289+AV289+AZ289+BD289+BH289+BL289+BP289+BT289+BX289+CB289+CF289+CJ289+CN289+CR289+CV289+CZ289+DD289+DH289+DL289+DP289+DT289+DX289+EB289+EF289+EJ289)</f>
        <v>0</v>
      </c>
      <c r="EO289" s="61" t="e">
        <f>(EM289/(EN289+EM289)*100)</f>
        <v>#DIV/0!</v>
      </c>
      <c r="EP289" s="62">
        <f>(F289+J289+N289+R289+V289+Z289+AD289+AH289+AL289+AP289+AT289+AX289+BB289+BF289+BJ289+BN289+BR289+BV289+BZ289+CD289+CH289+CL289+CP289+CT289+CX289+DB289+DF289+DJ289+DN289+DR289+DV289+DZ289+ED289+EH289+EL289)</f>
        <v>0</v>
      </c>
      <c r="EQ289" s="63">
        <f>COUNTIF(C289:EL289,"1.m")</f>
        <v>0</v>
      </c>
      <c r="ER289" s="63">
        <f>COUNTIF(C289:EL289,"2.m")</f>
        <v>0</v>
      </c>
      <c r="ES289" s="63">
        <f>COUNTIF(C289:EL289,"3.m")</f>
        <v>0</v>
      </c>
      <c r="ET289" s="64">
        <f>COUNTIF(C289:EL289,"4.m")</f>
        <v>0</v>
      </c>
      <c r="EU289" s="89">
        <f>COUNTIF(C289:EL289,"5.m")</f>
        <v>0</v>
      </c>
    </row>
    <row r="290" spans="1:151" ht="19.95" customHeight="1" x14ac:dyDescent="0.3">
      <c r="A290" s="74" t="s">
        <v>153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7"/>
      <c r="BK290" s="33"/>
      <c r="BL290" s="34"/>
      <c r="BM290" s="34"/>
      <c r="BN290" s="35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5"/>
      <c r="CM290" s="36"/>
      <c r="CN290" s="34"/>
      <c r="CO290" s="34"/>
      <c r="CP290" s="37"/>
      <c r="CQ290" s="33"/>
      <c r="CR290" s="34"/>
      <c r="CS290" s="34"/>
      <c r="CT290" s="35"/>
      <c r="CU290" s="36"/>
      <c r="CV290" s="34"/>
      <c r="CW290" s="34"/>
      <c r="CX290" s="37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7"/>
      <c r="DO290" s="33"/>
      <c r="DP290" s="34"/>
      <c r="DQ290" s="34"/>
      <c r="DR290" s="35"/>
      <c r="DS290" s="36"/>
      <c r="DT290" s="34"/>
      <c r="DU290" s="34"/>
      <c r="DV290" s="37"/>
      <c r="DW290" s="33"/>
      <c r="DX290" s="34"/>
      <c r="DY290" s="34"/>
      <c r="DZ290" s="35"/>
      <c r="EA290" s="36"/>
      <c r="EB290" s="34"/>
      <c r="EC290" s="34"/>
      <c r="ED290" s="37"/>
      <c r="EE290" s="33"/>
      <c r="EF290" s="34"/>
      <c r="EG290" s="34"/>
      <c r="EH290" s="35"/>
      <c r="EI290" s="33"/>
      <c r="EJ290" s="34"/>
      <c r="EK290" s="34"/>
      <c r="EL290" s="37"/>
      <c r="EM290" s="88">
        <f>SUM(C290+G290+K290+O290+S290+W290+AA290+AE290+AI290+AM290+AQ290+AU290+AY290+BC290+BG290+BK290+BO290+BS290+BW290+CA290+CE290+CI290+CM290+CQ290+CU290+CY290+DC290+DG290+DK290+DO290+DS290+DW290+EA290+EE290+EI290)</f>
        <v>0</v>
      </c>
      <c r="EN290" s="60">
        <f>(D290+H290+L290+P290+T290+X290+AB290+AF290+AJ290+AN290+AR290+AV290+AZ290+BD290+BH290+BL290+BP290+BT290+BX290+CB290+CF290+CJ290+CN290+CR290+CV290+CZ290+DD290+DH290+DL290+DP290+DT290+DX290+EB290+EF290+EJ290)</f>
        <v>0</v>
      </c>
      <c r="EO290" s="61" t="e">
        <f>(EM290/(EN290+EM290)*100)</f>
        <v>#DIV/0!</v>
      </c>
      <c r="EP290" s="62">
        <f>(F290+J290+N290+R290+V290+Z290+AD290+AH290+AL290+AP290+AT290+AX290+BB290+BF290+BJ290+BN290+BR290+BV290+BZ290+CD290+CH290+CL290+CP290+CT290+CX290+DB290+DF290+DJ290+DN290+DR290+DV290+DZ290+ED290+EH290+EL290)</f>
        <v>0</v>
      </c>
      <c r="EQ290" s="63">
        <f>COUNTIF(C290:EL290,"1.m")</f>
        <v>0</v>
      </c>
      <c r="ER290" s="63">
        <f>COUNTIF(C290:EL290,"2.m")</f>
        <v>0</v>
      </c>
      <c r="ES290" s="63">
        <f>COUNTIF(C290:EL290,"3.m")</f>
        <v>0</v>
      </c>
      <c r="ET290" s="64">
        <f>COUNTIF(C290:EL290,"4.m")</f>
        <v>0</v>
      </c>
      <c r="EU290" s="89">
        <f>COUNTIF(C290:EL290,"5.m")</f>
        <v>0</v>
      </c>
    </row>
    <row r="291" spans="1:151" ht="19.95" customHeight="1" x14ac:dyDescent="0.3">
      <c r="A291" s="74" t="s">
        <v>154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37"/>
      <c r="EM291" s="88">
        <f>SUM(C291+G291+K291+O291+S291+W291+AA291+AE291+AI291+AM291+AQ291+AU291+AY291+BC291+BG291+BK291+BO291+BS291+BW291+CA291+CE291+CI291+CM291+CQ291+CU291+CY291+DC291+DG291+DK291+DO291+DS291+DW291+EA291+EE291+EI291)</f>
        <v>0</v>
      </c>
      <c r="EN291" s="60">
        <f>(D291+H291+L291+P291+T291+X291+AB291+AF291+AJ291+AN291+AR291+AV291+AZ291+BD291+BH291+BL291+BP291+BT291+BX291+CB291+CF291+CJ291+CN291+CR291+CV291+CZ291+DD291+DH291+DL291+DP291+DT291+DX291+EB291+EF291+EJ291)</f>
        <v>0</v>
      </c>
      <c r="EO291" s="61" t="e">
        <f>(EM291/(EN291+EM291)*100)</f>
        <v>#DIV/0!</v>
      </c>
      <c r="EP291" s="62">
        <f>(F291+J291+N291+R291+V291+Z291+AD291+AH291+AL291+AP291+AT291+AX291+BB291+BF291+BJ291+BN291+BR291+BV291+BZ291+CD291+CH291+CL291+CP291+CT291+CX291+DB291+DF291+DJ291+DN291+DR291+DV291+DZ291+ED291+EH291+EL291)</f>
        <v>0</v>
      </c>
      <c r="EQ291" s="63">
        <f>COUNTIF(C291:EL291,"1.m")</f>
        <v>0</v>
      </c>
      <c r="ER291" s="63">
        <f>COUNTIF(C291:EL291,"2.m")</f>
        <v>0</v>
      </c>
      <c r="ES291" s="63">
        <f>COUNTIF(C291:EL291,"3.m")</f>
        <v>0</v>
      </c>
      <c r="ET291" s="64">
        <f>COUNTIF(C291:EL291,"4.m")</f>
        <v>0</v>
      </c>
      <c r="EU291" s="89">
        <f>COUNTIF(C291:EL291,"5.m")</f>
        <v>0</v>
      </c>
    </row>
    <row r="292" spans="1:151" ht="19.95" customHeight="1" x14ac:dyDescent="0.3">
      <c r="A292" s="74" t="s">
        <v>155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9"/>
      <c r="BK292" s="33"/>
      <c r="BL292" s="34"/>
      <c r="BM292" s="34"/>
      <c r="BN292" s="38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8"/>
      <c r="CM292" s="36"/>
      <c r="CN292" s="34"/>
      <c r="CO292" s="34"/>
      <c r="CP292" s="39"/>
      <c r="CQ292" s="33"/>
      <c r="CR292" s="34"/>
      <c r="CS292" s="34"/>
      <c r="CT292" s="38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9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37"/>
      <c r="EM292" s="88">
        <f>SUM(C292+G292+K292+O292+S292+W292+AA292+AE292+AI292+AM292+AQ292+AU292+AY292+BC292+BG292+BK292+BO292+BS292+BW292+CA292+CE292+CI292+CM292+CQ292+CU292+CY292+DC292+DG292+DK292+DO292+DS292+DW292+EA292+EE292+EI292)</f>
        <v>0</v>
      </c>
      <c r="EN292" s="60">
        <f>(D292+H292+L292+P292+T292+X292+AB292+AF292+AJ292+AN292+AR292+AV292+AZ292+BD292+BH292+BL292+BP292+BT292+BX292+CB292+CF292+CJ292+CN292+CR292+CV292+CZ292+DD292+DH292+DL292+DP292+DT292+DX292+EB292+EF292+EJ292)</f>
        <v>0</v>
      </c>
      <c r="EO292" s="61" t="e">
        <f>(EM292/(EN292+EM292)*100)</f>
        <v>#DIV/0!</v>
      </c>
      <c r="EP292" s="62">
        <f>(F292+J292+N292+R292+V292+Z292+AD292+AH292+AL292+AP292+AT292+AX292+BB292+BF292+BJ292+BN292+BR292+BV292+BZ292+CD292+CH292+CL292+CP292+CT292+CX292+DB292+DF292+DJ292+DN292+DR292+DV292+DZ292+ED292+EH292+EL292)</f>
        <v>0</v>
      </c>
      <c r="EQ292" s="63">
        <f>COUNTIF(C292:EL292,"1.m")</f>
        <v>0</v>
      </c>
      <c r="ER292" s="63">
        <f>COUNTIF(C292:EL292,"2.m")</f>
        <v>0</v>
      </c>
      <c r="ES292" s="63">
        <f>COUNTIF(C292:EL292,"3.m")</f>
        <v>0</v>
      </c>
      <c r="ET292" s="64">
        <f>COUNTIF(C292:EL292,"4.m")</f>
        <v>0</v>
      </c>
      <c r="EU292" s="89">
        <f>COUNTIF(C292:EL292,"5.m")</f>
        <v>0</v>
      </c>
    </row>
    <row r="293" spans="1:151" ht="19.95" customHeight="1" x14ac:dyDescent="0.3">
      <c r="A293" s="74" t="s">
        <v>156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9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9"/>
      <c r="DO293" s="33"/>
      <c r="DP293" s="34"/>
      <c r="DQ293" s="34"/>
      <c r="DR293" s="38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9"/>
      <c r="EE293" s="33"/>
      <c r="EF293" s="34"/>
      <c r="EG293" s="34"/>
      <c r="EH293" s="35"/>
      <c r="EI293" s="33"/>
      <c r="EJ293" s="34"/>
      <c r="EK293" s="34"/>
      <c r="EL293" s="37"/>
      <c r="EM293" s="88">
        <f>SUM(C293+G293+K293+O293+S293+W293+AA293+AE293+AI293+AM293+AQ293+AU293+AY293+BC293+BG293+BK293+BO293+BS293+BW293+CA293+CE293+CI293+CM293+CQ293+CU293+CY293+DC293+DG293+DK293+DO293+DS293+DW293+EA293+EE293+EI293)</f>
        <v>0</v>
      </c>
      <c r="EN293" s="60">
        <f>(D293+H293+L293+P293+T293+X293+AB293+AF293+AJ293+AN293+AR293+AV293+AZ293+BD293+BH293+BL293+BP293+BT293+BX293+CB293+CF293+CJ293+CN293+CR293+CV293+CZ293+DD293+DH293+DL293+DP293+DT293+DX293+EB293+EF293+EJ293)</f>
        <v>0</v>
      </c>
      <c r="EO293" s="61" t="e">
        <f>(EM293/(EN293+EM293)*100)</f>
        <v>#DIV/0!</v>
      </c>
      <c r="EP293" s="62">
        <f>(F293+J293+N293+R293+V293+Z293+AD293+AH293+AL293+AP293+AT293+AX293+BB293+BF293+BJ293+BN293+BR293+BV293+BZ293+CD293+CH293+CL293+CP293+CT293+CX293+DB293+DF293+DJ293+DN293+DR293+DV293+DZ293+ED293+EH293+EL293)</f>
        <v>0</v>
      </c>
      <c r="EQ293" s="63">
        <f>COUNTIF(C293:EL293,"1.m")</f>
        <v>0</v>
      </c>
      <c r="ER293" s="63">
        <f>COUNTIF(C293:EL293,"2.m")</f>
        <v>0</v>
      </c>
      <c r="ES293" s="63">
        <f>COUNTIF(C293:EL293,"3.m")</f>
        <v>0</v>
      </c>
      <c r="ET293" s="64">
        <f>COUNTIF(C293:EL293,"4.m")</f>
        <v>0</v>
      </c>
      <c r="EU293" s="89">
        <f>COUNTIF(C293:EL293,"5.m")</f>
        <v>0</v>
      </c>
    </row>
    <row r="294" spans="1:151" ht="19.95" customHeight="1" x14ac:dyDescent="0.3">
      <c r="A294" s="74" t="s">
        <v>157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37"/>
      <c r="EM294" s="88">
        <f>SUM(C294+G294+K294+O294+S294+W294+AA294+AE294+AI294+AM294+AQ294+AU294+AY294+BC294+BG294+BK294+BO294+BS294+BW294+CA294+CE294+CI294+CM294+CQ294+CU294+CY294+DC294+DG294+DK294+DO294+DS294+DW294+EA294+EE294+EI294)</f>
        <v>0</v>
      </c>
      <c r="EN294" s="60">
        <f>(D294+H294+L294+P294+T294+X294+AB294+AF294+AJ294+AN294+AR294+AV294+AZ294+BD294+BH294+BL294+BP294+BT294+BX294+CB294+CF294+CJ294+CN294+CR294+CV294+CZ294+DD294+DH294+DL294+DP294+DT294+DX294+EB294+EF294+EJ294)</f>
        <v>0</v>
      </c>
      <c r="EO294" s="61" t="e">
        <f>(EM294/(EN294+EM294)*100)</f>
        <v>#DIV/0!</v>
      </c>
      <c r="EP294" s="62">
        <f>(F294+J294+N294+R294+V294+Z294+AD294+AH294+AL294+AP294+AT294+AX294+BB294+BF294+BJ294+BN294+BR294+BV294+BZ294+CD294+CH294+CL294+CP294+CT294+CX294+DB294+DF294+DJ294+DN294+DR294+DV294+DZ294+ED294+EH294+EL294)</f>
        <v>0</v>
      </c>
      <c r="EQ294" s="63">
        <f>COUNTIF(C294:EL294,"1.m")</f>
        <v>0</v>
      </c>
      <c r="ER294" s="63">
        <f>COUNTIF(C294:EL294,"2.m")</f>
        <v>0</v>
      </c>
      <c r="ES294" s="63">
        <f>COUNTIF(C294:EL294,"3.m")</f>
        <v>0</v>
      </c>
      <c r="ET294" s="64">
        <f>COUNTIF(C294:EL294,"4.m")</f>
        <v>0</v>
      </c>
      <c r="EU294" s="89">
        <f>COUNTIF(C294:EL294,"5.m")</f>
        <v>0</v>
      </c>
    </row>
    <row r="295" spans="1:151" ht="19.95" customHeight="1" x14ac:dyDescent="0.3">
      <c r="A295" s="74" t="s">
        <v>158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8"/>
      <c r="EA295" s="36"/>
      <c r="EB295" s="34"/>
      <c r="EC295" s="34"/>
      <c r="ED295" s="39"/>
      <c r="EE295" s="33"/>
      <c r="EF295" s="34"/>
      <c r="EG295" s="34"/>
      <c r="EH295" s="38"/>
      <c r="EI295" s="33"/>
      <c r="EJ295" s="34"/>
      <c r="EK295" s="34"/>
      <c r="EL295" s="37"/>
      <c r="EM295" s="88">
        <f>SUM(C295+G295+K295+O295+S295+W295+AA295+AE295+AI295+AM295+AQ295+AU295+AY295+BC295+BG295+BK295+BO295+BS295+BW295+CA295+CE295+CI295+CM295+CQ295+CU295+CY295+DC295+DG295+DK295+DO295+DS295+DW295+EA295+EE295+EI295)</f>
        <v>0</v>
      </c>
      <c r="EN295" s="60">
        <f>(D295+H295+L295+P295+T295+X295+AB295+AF295+AJ295+AN295+AR295+AV295+AZ295+BD295+BH295+BL295+BP295+BT295+BX295+CB295+CF295+CJ295+CN295+CR295+CV295+CZ295+DD295+DH295+DL295+DP295+DT295+DX295+EB295+EF295+EJ295)</f>
        <v>0</v>
      </c>
      <c r="EO295" s="61" t="e">
        <f>(EM295/(EN295+EM295)*100)</f>
        <v>#DIV/0!</v>
      </c>
      <c r="EP295" s="62">
        <f>(F295+J295+N295+R295+V295+Z295+AD295+AH295+AL295+AP295+AT295+AX295+BB295+BF295+BJ295+BN295+BR295+BV295+BZ295+CD295+CH295+CL295+CP295+CT295+CX295+DB295+DF295+DJ295+DN295+DR295+DV295+DZ295+ED295+EH295+EL295)</f>
        <v>0</v>
      </c>
      <c r="EQ295" s="63">
        <f>COUNTIF(C295:EL295,"1.m")</f>
        <v>0</v>
      </c>
      <c r="ER295" s="63">
        <f>COUNTIF(C295:EL295,"2.m")</f>
        <v>0</v>
      </c>
      <c r="ES295" s="63">
        <f>COUNTIF(C295:EL295,"3.m")</f>
        <v>0</v>
      </c>
      <c r="ET295" s="64">
        <f>COUNTIF(C295:EL295,"4.m")</f>
        <v>0</v>
      </c>
      <c r="EU295" s="89">
        <f>COUNTIF(C295:EL295,"5.m")</f>
        <v>0</v>
      </c>
    </row>
    <row r="296" spans="1:151" ht="19.95" customHeight="1" x14ac:dyDescent="0.3">
      <c r="A296" s="74" t="s">
        <v>159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37"/>
      <c r="EM296" s="88">
        <f>SUM(C296+G296+K296+O296+S296+W296+AA296+AE296+AI296+AM296+AQ296+AU296+AY296+BC296+BG296+BK296+BO296+BS296+BW296+CA296+CE296+CI296+CM296+CQ296+CU296+CY296+DC296+DG296+DK296+DO296+DS296+DW296+EA296+EE296+EI296)</f>
        <v>0</v>
      </c>
      <c r="EN296" s="60">
        <f>(D296+H296+L296+P296+T296+X296+AB296+AF296+AJ296+AN296+AR296+AV296+AZ296+BD296+BH296+BL296+BP296+BT296+BX296+CB296+CF296+CJ296+CN296+CR296+CV296+CZ296+DD296+DH296+DL296+DP296+DT296+DX296+EB296+EF296+EJ296)</f>
        <v>0</v>
      </c>
      <c r="EO296" s="61" t="e">
        <f>(EM296/(EN296+EM296)*100)</f>
        <v>#DIV/0!</v>
      </c>
      <c r="EP296" s="62">
        <f>(F296+J296+N296+R296+V296+Z296+AD296+AH296+AL296+AP296+AT296+AX296+BB296+BF296+BJ296+BN296+BR296+BV296+BZ296+CD296+CH296+CL296+CP296+CT296+CX296+DB296+DF296+DJ296+DN296+DR296+DV296+DZ296+ED296+EH296+EL296)</f>
        <v>0</v>
      </c>
      <c r="EQ296" s="63">
        <f>COUNTIF(C296:EL296,"1.m")</f>
        <v>0</v>
      </c>
      <c r="ER296" s="63">
        <f>COUNTIF(C296:EL296,"2.m")</f>
        <v>0</v>
      </c>
      <c r="ES296" s="63">
        <f>COUNTIF(C296:EL296,"3.m")</f>
        <v>0</v>
      </c>
      <c r="ET296" s="64">
        <f>COUNTIF(C296:EL296,"4.m")</f>
        <v>0</v>
      </c>
      <c r="EU296" s="89">
        <f>COUNTIF(C296:EL296,"5.m")</f>
        <v>0</v>
      </c>
    </row>
    <row r="297" spans="1:151" ht="19.95" customHeight="1" x14ac:dyDescent="0.3">
      <c r="A297" s="74" t="s">
        <v>160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37"/>
      <c r="EM297" s="88">
        <f>SUM(C297+G297+K297+O297+S297+W297+AA297+AE297+AI297+AM297+AQ297+AU297+AY297+BC297+BG297+BK297+BO297+BS297+BW297+CA297+CE297+CI297+CM297+CQ297+CU297+CY297+DC297+DG297+DK297+DO297+DS297+DW297+EA297+EE297+EI297)</f>
        <v>0</v>
      </c>
      <c r="EN297" s="60">
        <f>(D297+H297+L297+P297+T297+X297+AB297+AF297+AJ297+AN297+AR297+AV297+AZ297+BD297+BH297+BL297+BP297+BT297+BX297+CB297+CF297+CJ297+CN297+CR297+CV297+CZ297+DD297+DH297+DL297+DP297+DT297+DX297+EB297+EF297+EJ297)</f>
        <v>0</v>
      </c>
      <c r="EO297" s="61" t="e">
        <f>(EM297/(EN297+EM297)*100)</f>
        <v>#DIV/0!</v>
      </c>
      <c r="EP297" s="62">
        <f>(F297+J297+N297+R297+V297+Z297+AD297+AH297+AL297+AP297+AT297+AX297+BB297+BF297+BJ297+BN297+BR297+BV297+BZ297+CD297+CH297+CL297+CP297+CT297+CX297+DB297+DF297+DJ297+DN297+DR297+DV297+DZ297+ED297+EH297+EL297)</f>
        <v>0</v>
      </c>
      <c r="EQ297" s="63">
        <f>COUNTIF(C297:EL297,"1.m")</f>
        <v>0</v>
      </c>
      <c r="ER297" s="63">
        <f>COUNTIF(C297:EL297,"2.m")</f>
        <v>0</v>
      </c>
      <c r="ES297" s="63">
        <f>COUNTIF(C297:EL297,"3.m")</f>
        <v>0</v>
      </c>
      <c r="ET297" s="64">
        <f>COUNTIF(C297:EL297,"4.m")</f>
        <v>0</v>
      </c>
      <c r="EU297" s="89">
        <f>COUNTIF(C297:EL297,"5.m")</f>
        <v>0</v>
      </c>
    </row>
    <row r="298" spans="1:151" ht="19.95" customHeight="1" x14ac:dyDescent="0.3">
      <c r="A298" s="74" t="s">
        <v>161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37"/>
      <c r="EM298" s="88">
        <f>SUM(C298+G298+K298+O298+S298+W298+AA298+AE298+AI298+AM298+AQ298+AU298+AY298+BC298+BG298+BK298+BO298+BS298+BW298+CA298+CE298+CI298+CM298+CQ298+CU298+CY298+DC298+DG298+DK298+DO298+DS298+DW298+EA298+EE298+EI298)</f>
        <v>0</v>
      </c>
      <c r="EN298" s="60">
        <f>(D298+H298+L298+P298+T298+X298+AB298+AF298+AJ298+AN298+AR298+AV298+AZ298+BD298+BH298+BL298+BP298+BT298+BX298+CB298+CF298+CJ298+CN298+CR298+CV298+CZ298+DD298+DH298+DL298+DP298+DT298+DX298+EB298+EF298+EJ298)</f>
        <v>0</v>
      </c>
      <c r="EO298" s="61" t="e">
        <f>(EM298/(EN298+EM298)*100)</f>
        <v>#DIV/0!</v>
      </c>
      <c r="EP298" s="62">
        <f>(F298+J298+N298+R298+V298+Z298+AD298+AH298+AL298+AP298+AT298+AX298+BB298+BF298+BJ298+BN298+BR298+BV298+BZ298+CD298+CH298+CL298+CP298+CT298+CX298+DB298+DF298+DJ298+DN298+DR298+DV298+DZ298+ED298+EH298+EL298)</f>
        <v>0</v>
      </c>
      <c r="EQ298" s="63">
        <f>COUNTIF(C298:EL298,"1.m")</f>
        <v>0</v>
      </c>
      <c r="ER298" s="63">
        <f>COUNTIF(C298:EL298,"2.m")</f>
        <v>0</v>
      </c>
      <c r="ES298" s="63">
        <f>COUNTIF(C298:EL298,"3.m")</f>
        <v>0</v>
      </c>
      <c r="ET298" s="64">
        <f>COUNTIF(C298:EL298,"4.m")</f>
        <v>0</v>
      </c>
      <c r="EU298" s="89">
        <f>COUNTIF(C298:EL298,"5.m")</f>
        <v>0</v>
      </c>
    </row>
    <row r="299" spans="1:151" ht="19.95" customHeight="1" x14ac:dyDescent="0.3">
      <c r="A299" s="74" t="s">
        <v>162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37"/>
      <c r="EM299" s="88">
        <f>SUM(C299+G299+K299+O299+S299+W299+AA299+AE299+AI299+AM299+AQ299+AU299+AY299+BC299+BG299+BK299+BO299+BS299+BW299+CA299+CE299+CI299+CM299+CQ299+CU299+CY299+DC299+DG299+DK299+DO299+DS299+DW299+EA299+EE299+EI299)</f>
        <v>0</v>
      </c>
      <c r="EN299" s="60">
        <f>(D299+H299+L299+P299+T299+X299+AB299+AF299+AJ299+AN299+AR299+AV299+AZ299+BD299+BH299+BL299+BP299+BT299+BX299+CB299+CF299+CJ299+CN299+CR299+CV299+CZ299+DD299+DH299+DL299+DP299+DT299+DX299+EB299+EF299+EJ299)</f>
        <v>0</v>
      </c>
      <c r="EO299" s="61" t="e">
        <f>(EM299/(EN299+EM299)*100)</f>
        <v>#DIV/0!</v>
      </c>
      <c r="EP299" s="62">
        <f>(F299+J299+N299+R299+V299+Z299+AD299+AH299+AL299+AP299+AT299+AX299+BB299+BF299+BJ299+BN299+BR299+BV299+BZ299+CD299+CH299+CL299+CP299+CT299+CX299+DB299+DF299+DJ299+DN299+DR299+DV299+DZ299+ED299+EH299+EL299)</f>
        <v>0</v>
      </c>
      <c r="EQ299" s="63">
        <f>COUNTIF(C299:EL299,"1.m")</f>
        <v>0</v>
      </c>
      <c r="ER299" s="63">
        <f>COUNTIF(C299:EL299,"2.m")</f>
        <v>0</v>
      </c>
      <c r="ES299" s="63">
        <f>COUNTIF(C299:EL299,"3.m")</f>
        <v>0</v>
      </c>
      <c r="ET299" s="64">
        <f>COUNTIF(C299:EL299,"4.m")</f>
        <v>0</v>
      </c>
      <c r="EU299" s="89">
        <f>COUNTIF(C299:EL299,"5.m")</f>
        <v>0</v>
      </c>
    </row>
    <row r="300" spans="1:151" ht="19.95" customHeight="1" x14ac:dyDescent="0.3">
      <c r="A300" s="74" t="s">
        <v>163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37"/>
      <c r="EM300" s="88">
        <f>SUM(C300+G300+K300+O300+S300+W300+AA300+AE300+AI300+AM300+AQ300+AU300+AY300+BC300+BG300+BK300+BO300+BS300+BW300+CA300+CE300+CI300+CM300+CQ300+CU300+CY300+DC300+DG300+DK300+DO300+DS300+DW300+EA300+EE300+EI300)</f>
        <v>0</v>
      </c>
      <c r="EN300" s="60">
        <f>(D300+H300+L300+P300+T300+X300+AB300+AF300+AJ300+AN300+AR300+AV300+AZ300+BD300+BH300+BL300+BP300+BT300+BX300+CB300+CF300+CJ300+CN300+CR300+CV300+CZ300+DD300+DH300+DL300+DP300+DT300+DX300+EB300+EF300+EJ300)</f>
        <v>0</v>
      </c>
      <c r="EO300" s="61" t="e">
        <f>(EM300/(EN300+EM300)*100)</f>
        <v>#DIV/0!</v>
      </c>
      <c r="EP300" s="62">
        <f>(F300+J300+N300+R300+V300+Z300+AD300+AH300+AL300+AP300+AT300+AX300+BB300+BF300+BJ300+BN300+BR300+BV300+BZ300+CD300+CH300+CL300+CP300+CT300+CX300+DB300+DF300+DJ300+DN300+DR300+DV300+DZ300+ED300+EH300+EL300)</f>
        <v>0</v>
      </c>
      <c r="EQ300" s="63">
        <f>COUNTIF(C300:EL300,"1.m")</f>
        <v>0</v>
      </c>
      <c r="ER300" s="63">
        <f>COUNTIF(C300:EL300,"2.m")</f>
        <v>0</v>
      </c>
      <c r="ES300" s="63">
        <f>COUNTIF(C300:EL300,"3.m")</f>
        <v>0</v>
      </c>
      <c r="ET300" s="64">
        <f>COUNTIF(C300:EL300,"4.m")</f>
        <v>0</v>
      </c>
      <c r="EU300" s="89">
        <f>COUNTIF(C300:EL300,"5.m")</f>
        <v>0</v>
      </c>
    </row>
    <row r="301" spans="1:151" ht="19.95" customHeight="1" x14ac:dyDescent="0.3">
      <c r="A301" s="74" t="s">
        <v>164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37"/>
      <c r="EM301" s="88">
        <f>SUM(C301+G301+K301+O301+S301+W301+AA301+AE301+AI301+AM301+AQ301+AU301+AY301+BC301+BG301+BK301+BO301+BS301+BW301+CA301+CE301+CI301+CM301+CQ301+CU301+CY301+DC301+DG301+DK301+DO301+DS301+DW301+EA301+EE301+EI301)</f>
        <v>0</v>
      </c>
      <c r="EN301" s="60">
        <f>(D301+H301+L301+P301+T301+X301+AB301+AF301+AJ301+AN301+AR301+AV301+AZ301+BD301+BH301+BL301+BP301+BT301+BX301+CB301+CF301+CJ301+CN301+CR301+CV301+CZ301+DD301+DH301+DL301+DP301+DT301+DX301+EB301+EF301+EJ301)</f>
        <v>0</v>
      </c>
      <c r="EO301" s="61" t="e">
        <f>(EM301/(EN301+EM301)*100)</f>
        <v>#DIV/0!</v>
      </c>
      <c r="EP301" s="62">
        <f>(F301+J301+N301+R301+V301+Z301+AD301+AH301+AL301+AP301+AT301+AX301+BB301+BF301+BJ301+BN301+BR301+BV301+BZ301+CD301+CH301+CL301+CP301+CT301+CX301+DB301+DF301+DJ301+DN301+DR301+DV301+DZ301+ED301+EH301+EL301)</f>
        <v>0</v>
      </c>
      <c r="EQ301" s="63">
        <f>COUNTIF(C301:EL301,"1.m")</f>
        <v>0</v>
      </c>
      <c r="ER301" s="63">
        <f>COUNTIF(C301:EL301,"2.m")</f>
        <v>0</v>
      </c>
      <c r="ES301" s="63">
        <f>COUNTIF(C301:EL301,"3.m")</f>
        <v>0</v>
      </c>
      <c r="ET301" s="64">
        <f>COUNTIF(C301:EL301,"4.m")</f>
        <v>0</v>
      </c>
      <c r="EU301" s="89">
        <f>COUNTIF(C301:EL301,"5.m")</f>
        <v>0</v>
      </c>
    </row>
    <row r="302" spans="1:151" ht="19.95" customHeight="1" x14ac:dyDescent="0.3">
      <c r="A302" s="74" t="s">
        <v>165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37"/>
      <c r="EM302" s="88">
        <f>SUM(C302+G302+K302+O302+S302+W302+AA302+AE302+AI302+AM302+AQ302+AU302+AY302+BC302+BG302+BK302+BO302+BS302+BW302+CA302+CE302+CI302+CM302+CQ302+CU302+CY302+DC302+DG302+DK302+DO302+DS302+DW302+EA302+EE302+EI302)</f>
        <v>0</v>
      </c>
      <c r="EN302" s="60">
        <f>(D302+H302+L302+P302+T302+X302+AB302+AF302+AJ302+AN302+AR302+AV302+AZ302+BD302+BH302+BL302+BP302+BT302+BX302+CB302+CF302+CJ302+CN302+CR302+CV302+CZ302+DD302+DH302+DL302+DP302+DT302+DX302+EB302+EF302+EJ302)</f>
        <v>0</v>
      </c>
      <c r="EO302" s="61" t="e">
        <f>(EM302/(EN302+EM302)*100)</f>
        <v>#DIV/0!</v>
      </c>
      <c r="EP302" s="62">
        <f>(F302+J302+N302+R302+V302+Z302+AD302+AH302+AL302+AP302+AT302+AX302+BB302+BF302+BJ302+BN302+BR302+BV302+BZ302+CD302+CH302+CL302+CP302+CT302+CX302+DB302+DF302+DJ302+DN302+DR302+DV302+DZ302+ED302+EH302+EL302)</f>
        <v>0</v>
      </c>
      <c r="EQ302" s="63">
        <f>COUNTIF(C302:EL302,"1.m")</f>
        <v>0</v>
      </c>
      <c r="ER302" s="63">
        <f>COUNTIF(C302:EL302,"2.m")</f>
        <v>0</v>
      </c>
      <c r="ES302" s="63">
        <f>COUNTIF(C302:EL302,"3.m")</f>
        <v>0</v>
      </c>
      <c r="ET302" s="64">
        <f>COUNTIF(C302:EL302,"4.m")</f>
        <v>0</v>
      </c>
      <c r="EU302" s="89">
        <f>COUNTIF(C302:EL302,"5.m")</f>
        <v>0</v>
      </c>
    </row>
    <row r="303" spans="1:151" ht="19.95" customHeight="1" x14ac:dyDescent="0.3">
      <c r="A303" s="74" t="s">
        <v>166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37"/>
      <c r="EM303" s="88">
        <f>SUM(C303+G303+K303+O303+S303+W303+AA303+AE303+AI303+AM303+AQ303+AU303+AY303+BC303+BG303+BK303+BO303+BS303+BW303+CA303+CE303+CI303+CM303+CQ303+CU303+CY303+DC303+DG303+DK303+DO303+DS303+DW303+EA303+EE303+EI303)</f>
        <v>0</v>
      </c>
      <c r="EN303" s="60">
        <f>(D303+H303+L303+P303+T303+X303+AB303+AF303+AJ303+AN303+AR303+AV303+AZ303+BD303+BH303+BL303+BP303+BT303+BX303+CB303+CF303+CJ303+CN303+CR303+CV303+CZ303+DD303+DH303+DL303+DP303+DT303+DX303+EB303+EF303+EJ303)</f>
        <v>0</v>
      </c>
      <c r="EO303" s="61" t="e">
        <f>(EM303/(EN303+EM303)*100)</f>
        <v>#DIV/0!</v>
      </c>
      <c r="EP303" s="62">
        <f>(F303+J303+N303+R303+V303+Z303+AD303+AH303+AL303+AP303+AT303+AX303+BB303+BF303+BJ303+BN303+BR303+BV303+BZ303+CD303+CH303+CL303+CP303+CT303+CX303+DB303+DF303+DJ303+DN303+DR303+DV303+DZ303+ED303+EH303+EL303)</f>
        <v>0</v>
      </c>
      <c r="EQ303" s="63">
        <f>COUNTIF(C303:EL303,"1.m")</f>
        <v>0</v>
      </c>
      <c r="ER303" s="63">
        <f>COUNTIF(C303:EL303,"2.m")</f>
        <v>0</v>
      </c>
      <c r="ES303" s="63">
        <f>COUNTIF(C303:EL303,"3.m")</f>
        <v>0</v>
      </c>
      <c r="ET303" s="64">
        <f>COUNTIF(C303:EL303,"4.m")</f>
        <v>0</v>
      </c>
      <c r="EU303" s="89">
        <f>COUNTIF(C303:EL303,"5.m")</f>
        <v>0</v>
      </c>
    </row>
    <row r="304" spans="1:151" ht="19.95" customHeight="1" x14ac:dyDescent="0.3">
      <c r="A304" s="74" t="s">
        <v>167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37"/>
      <c r="EM304" s="88">
        <f>SUM(C304+G304+K304+O304+S304+W304+AA304+AE304+AI304+AM304+AQ304+AU304+AY304+BC304+BG304+BK304+BO304+BS304+BW304+CA304+CE304+CI304+CM304+CQ304+CU304+CY304+DC304+DG304+DK304+DO304+DS304+DW304+EA304+EE304+EI304)</f>
        <v>0</v>
      </c>
      <c r="EN304" s="60">
        <f>(D304+H304+L304+P304+T304+X304+AB304+AF304+AJ304+AN304+AR304+AV304+AZ304+BD304+BH304+BL304+BP304+BT304+BX304+CB304+CF304+CJ304+CN304+CR304+CV304+CZ304+DD304+DH304+DL304+DP304+DT304+DX304+EB304+EF304+EJ304)</f>
        <v>0</v>
      </c>
      <c r="EO304" s="61" t="e">
        <f>(EM304/(EN304+EM304)*100)</f>
        <v>#DIV/0!</v>
      </c>
      <c r="EP304" s="62">
        <f>(F304+J304+N304+R304+V304+Z304+AD304+AH304+AL304+AP304+AT304+AX304+BB304+BF304+BJ304+BN304+BR304+BV304+BZ304+CD304+CH304+CL304+CP304+CT304+CX304+DB304+DF304+DJ304+DN304+DR304+DV304+DZ304+ED304+EH304+EL304)</f>
        <v>0</v>
      </c>
      <c r="EQ304" s="63">
        <f>COUNTIF(C304:EL304,"1.m")</f>
        <v>0</v>
      </c>
      <c r="ER304" s="63">
        <f>COUNTIF(C304:EL304,"2.m")</f>
        <v>0</v>
      </c>
      <c r="ES304" s="63">
        <f>COUNTIF(C304:EL304,"3.m")</f>
        <v>0</v>
      </c>
      <c r="ET304" s="64">
        <f>COUNTIF(C304:EL304,"4.m")</f>
        <v>0</v>
      </c>
      <c r="EU304" s="89">
        <f>COUNTIF(C304:EL304,"5.m")</f>
        <v>0</v>
      </c>
    </row>
    <row r="305" spans="1:151" ht="19.95" customHeight="1" x14ac:dyDescent="0.3">
      <c r="A305" s="74" t="s">
        <v>168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37"/>
      <c r="EM305" s="88">
        <f>SUM(C305+G305+K305+O305+S305+W305+AA305+AE305+AI305+AM305+AQ305+AU305+AY305+BC305+BG305+BK305+BO305+BS305+BW305+CA305+CE305+CI305+CM305+CQ305+CU305+CY305+DC305+DG305+DK305+DO305+DS305+DW305+EA305+EE305+EI305)</f>
        <v>0</v>
      </c>
      <c r="EN305" s="60">
        <f>(D305+H305+L305+P305+T305+X305+AB305+AF305+AJ305+AN305+AR305+AV305+AZ305+BD305+BH305+BL305+BP305+BT305+BX305+CB305+CF305+CJ305+CN305+CR305+CV305+CZ305+DD305+DH305+DL305+DP305+DT305+DX305+EB305+EF305+EJ305)</f>
        <v>0</v>
      </c>
      <c r="EO305" s="61" t="e">
        <f>(EM305/(EN305+EM305)*100)</f>
        <v>#DIV/0!</v>
      </c>
      <c r="EP305" s="62">
        <f>(F305+J305+N305+R305+V305+Z305+AD305+AH305+AL305+AP305+AT305+AX305+BB305+BF305+BJ305+BN305+BR305+BV305+BZ305+CD305+CH305+CL305+CP305+CT305+CX305+DB305+DF305+DJ305+DN305+DR305+DV305+DZ305+ED305+EH305+EL305)</f>
        <v>0</v>
      </c>
      <c r="EQ305" s="63">
        <f>COUNTIF(C305:EL305,"1.m")</f>
        <v>0</v>
      </c>
      <c r="ER305" s="63">
        <f>COUNTIF(C305:EL305,"2.m")</f>
        <v>0</v>
      </c>
      <c r="ES305" s="63">
        <f>COUNTIF(C305:EL305,"3.m")</f>
        <v>0</v>
      </c>
      <c r="ET305" s="64">
        <f>COUNTIF(C305:EL305,"4.m")</f>
        <v>0</v>
      </c>
      <c r="EU305" s="89">
        <f>COUNTIF(C305:EL305,"5.m")</f>
        <v>0</v>
      </c>
    </row>
    <row r="306" spans="1:151" ht="19.95" customHeight="1" x14ac:dyDescent="0.3">
      <c r="A306" s="74" t="s">
        <v>169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37"/>
      <c r="EM306" s="88">
        <f>SUM(C306+G306+K306+O306+S306+W306+AA306+AE306+AI306+AM306+AQ306+AU306+AY306+BC306+BG306+BK306+BO306+BS306+BW306+CA306+CE306+CI306+CM306+CQ306+CU306+CY306+DC306+DG306+DK306+DO306+DS306+DW306+EA306+EE306+EI306)</f>
        <v>0</v>
      </c>
      <c r="EN306" s="60">
        <f>(D306+H306+L306+P306+T306+X306+AB306+AF306+AJ306+AN306+AR306+AV306+AZ306+BD306+BH306+BL306+BP306+BT306+BX306+CB306+CF306+CJ306+CN306+CR306+CV306+CZ306+DD306+DH306+DL306+DP306+DT306+DX306+EB306+EF306+EJ306)</f>
        <v>0</v>
      </c>
      <c r="EO306" s="61" t="e">
        <f>(EM306/(EN306+EM306)*100)</f>
        <v>#DIV/0!</v>
      </c>
      <c r="EP306" s="62">
        <f>(F306+J306+N306+R306+V306+Z306+AD306+AH306+AL306+AP306+AT306+AX306+BB306+BF306+BJ306+BN306+BR306+BV306+BZ306+CD306+CH306+CL306+CP306+CT306+CX306+DB306+DF306+DJ306+DN306+DR306+DV306+DZ306+ED306+EH306+EL306)</f>
        <v>0</v>
      </c>
      <c r="EQ306" s="63">
        <f>COUNTIF(C306:EL306,"1.m")</f>
        <v>0</v>
      </c>
      <c r="ER306" s="63">
        <f>COUNTIF(C306:EL306,"2.m")</f>
        <v>0</v>
      </c>
      <c r="ES306" s="63">
        <f>COUNTIF(C306:EL306,"3.m")</f>
        <v>0</v>
      </c>
      <c r="ET306" s="64">
        <f>COUNTIF(C306:EL306,"4.m")</f>
        <v>0</v>
      </c>
      <c r="EU306" s="89">
        <f>COUNTIF(C306:EL306,"5.m")</f>
        <v>0</v>
      </c>
    </row>
    <row r="307" spans="1:151" ht="19.95" customHeight="1" x14ac:dyDescent="0.3">
      <c r="A307" s="74" t="s">
        <v>170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37"/>
      <c r="EM307" s="88">
        <f>SUM(C307+G307+K307+O307+S307+W307+AA307+AE307+AI307+AM307+AQ307+AU307+AY307+BC307+BG307+BK307+BO307+BS307+BW307+CA307+CE307+CI307+CM307+CQ307+CU307+CY307+DC307+DG307+DK307+DO307+DS307+DW307+EA307+EE307+EI307)</f>
        <v>0</v>
      </c>
      <c r="EN307" s="60">
        <f>(D307+H307+L307+P307+T307+X307+AB307+AF307+AJ307+AN307+AR307+AV307+AZ307+BD307+BH307+BL307+BP307+BT307+BX307+CB307+CF307+CJ307+CN307+CR307+CV307+CZ307+DD307+DH307+DL307+DP307+DT307+DX307+EB307+EF307+EJ307)</f>
        <v>0</v>
      </c>
      <c r="EO307" s="61" t="e">
        <f>(EM307/(EN307+EM307)*100)</f>
        <v>#DIV/0!</v>
      </c>
      <c r="EP307" s="62">
        <f>(F307+J307+N307+R307+V307+Z307+AD307+AH307+AL307+AP307+AT307+AX307+BB307+BF307+BJ307+BN307+BR307+BV307+BZ307+CD307+CH307+CL307+CP307+CT307+CX307+DB307+DF307+DJ307+DN307+DR307+DV307+DZ307+ED307+EH307+EL307)</f>
        <v>0</v>
      </c>
      <c r="EQ307" s="63">
        <f>COUNTIF(C307:EL307,"1.m")</f>
        <v>0</v>
      </c>
      <c r="ER307" s="63">
        <f>COUNTIF(C307:EL307,"2.m")</f>
        <v>0</v>
      </c>
      <c r="ES307" s="63">
        <f>COUNTIF(C307:EL307,"3.m")</f>
        <v>0</v>
      </c>
      <c r="ET307" s="64">
        <f>COUNTIF(C307:EL307,"4.m")</f>
        <v>0</v>
      </c>
      <c r="EU307" s="89">
        <f>COUNTIF(C307:EL307,"5.m")</f>
        <v>0</v>
      </c>
    </row>
    <row r="308" spans="1:151" ht="19.95" customHeight="1" x14ac:dyDescent="0.3">
      <c r="A308" s="74" t="s">
        <v>171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37"/>
      <c r="EM308" s="88">
        <f>SUM(C308+G308+K308+O308+S308+W308+AA308+AE308+AI308+AM308+AQ308+AU308+AY308+BC308+BG308+BK308+BO308+BS308+BW308+CA308+CE308+CI308+CM308+CQ308+CU308+CY308+DC308+DG308+DK308+DO308+DS308+DW308+EA308+EE308+EI308)</f>
        <v>0</v>
      </c>
      <c r="EN308" s="60">
        <f>(D308+H308+L308+P308+T308+X308+AB308+AF308+AJ308+AN308+AR308+AV308+AZ308+BD308+BH308+BL308+BP308+BT308+BX308+CB308+CF308+CJ308+CN308+CR308+CV308+CZ308+DD308+DH308+DL308+DP308+DT308+DX308+EB308+EF308+EJ308)</f>
        <v>0</v>
      </c>
      <c r="EO308" s="61" t="e">
        <f>(EM308/(EN308+EM308)*100)</f>
        <v>#DIV/0!</v>
      </c>
      <c r="EP308" s="62">
        <f>(F308+J308+N308+R308+V308+Z308+AD308+AH308+AL308+AP308+AT308+AX308+BB308+BF308+BJ308+BN308+BR308+BV308+BZ308+CD308+CH308+CL308+CP308+CT308+CX308+DB308+DF308+DJ308+DN308+DR308+DV308+DZ308+ED308+EH308+EL308)</f>
        <v>0</v>
      </c>
      <c r="EQ308" s="63">
        <f>COUNTIF(C308:EL308,"1.m")</f>
        <v>0</v>
      </c>
      <c r="ER308" s="63">
        <f>COUNTIF(C308:EL308,"2.m")</f>
        <v>0</v>
      </c>
      <c r="ES308" s="63">
        <f>COUNTIF(C308:EL308,"3.m")</f>
        <v>0</v>
      </c>
      <c r="ET308" s="64">
        <f>COUNTIF(C308:EL308,"4.m")</f>
        <v>0</v>
      </c>
      <c r="EU308" s="89">
        <f>COUNTIF(C308:EL308,"5.m")</f>
        <v>0</v>
      </c>
    </row>
    <row r="309" spans="1:151" ht="19.95" customHeight="1" x14ac:dyDescent="0.3">
      <c r="A309" s="74" t="s">
        <v>172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37"/>
      <c r="EM309" s="88">
        <f>SUM(C309+G309+K309+O309+S309+W309+AA309+AE309+AI309+AM309+AQ309+AU309+AY309+BC309+BG309+BK309+BO309+BS309+BW309+CA309+CE309+CI309+CM309+CQ309+CU309+CY309+DC309+DG309+DK309+DO309+DS309+DW309+EA309+EE309+EI309)</f>
        <v>0</v>
      </c>
      <c r="EN309" s="60">
        <f>(D309+H309+L309+P309+T309+X309+AB309+AF309+AJ309+AN309+AR309+AV309+AZ309+BD309+BH309+BL309+BP309+BT309+BX309+CB309+CF309+CJ309+CN309+CR309+CV309+CZ309+DD309+DH309+DL309+DP309+DT309+DX309+EB309+EF309+EJ309)</f>
        <v>0</v>
      </c>
      <c r="EO309" s="61" t="e">
        <f>(EM309/(EN309+EM309)*100)</f>
        <v>#DIV/0!</v>
      </c>
      <c r="EP309" s="62">
        <f>(F309+J309+N309+R309+V309+Z309+AD309+AH309+AL309+AP309+AT309+AX309+BB309+BF309+BJ309+BN309+BR309+BV309+BZ309+CD309+CH309+CL309+CP309+CT309+CX309+DB309+DF309+DJ309+DN309+DR309+DV309+DZ309+ED309+EH309+EL309)</f>
        <v>0</v>
      </c>
      <c r="EQ309" s="63">
        <f>COUNTIF(C309:EL309,"1.m")</f>
        <v>0</v>
      </c>
      <c r="ER309" s="63">
        <f>COUNTIF(C309:EL309,"2.m")</f>
        <v>0</v>
      </c>
      <c r="ES309" s="63">
        <f>COUNTIF(C309:EL309,"3.m")</f>
        <v>0</v>
      </c>
      <c r="ET309" s="64">
        <f>COUNTIF(C309:EL309,"4.m")</f>
        <v>0</v>
      </c>
      <c r="EU309" s="89">
        <f>COUNTIF(C309:EL309,"5.m")</f>
        <v>0</v>
      </c>
    </row>
    <row r="310" spans="1:151" ht="19.95" customHeight="1" x14ac:dyDescent="0.3">
      <c r="A310" s="74" t="s">
        <v>173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37"/>
      <c r="EM310" s="88">
        <f>SUM(C310+G310+K310+O310+S310+W310+AA310+AE310+AI310+AM310+AQ310+AU310+AY310+BC310+BG310+BK310+BO310+BS310+BW310+CA310+CE310+CI310+CM310+CQ310+CU310+CY310+DC310+DG310+DK310+DO310+DS310+DW310+EA310+EE310+EI310)</f>
        <v>0</v>
      </c>
      <c r="EN310" s="60">
        <f>(D310+H310+L310+P310+T310+X310+AB310+AF310+AJ310+AN310+AR310+AV310+AZ310+BD310+BH310+BL310+BP310+BT310+BX310+CB310+CF310+CJ310+CN310+CR310+CV310+CZ310+DD310+DH310+DL310+DP310+DT310+DX310+EB310+EF310+EJ310)</f>
        <v>0</v>
      </c>
      <c r="EO310" s="61" t="e">
        <f>(EM310/(EN310+EM310)*100)</f>
        <v>#DIV/0!</v>
      </c>
      <c r="EP310" s="62">
        <f>(F310+J310+N310+R310+V310+Z310+AD310+AH310+AL310+AP310+AT310+AX310+BB310+BF310+BJ310+BN310+BR310+BV310+BZ310+CD310+CH310+CL310+CP310+CT310+CX310+DB310+DF310+DJ310+DN310+DR310+DV310+DZ310+ED310+EH310+EL310)</f>
        <v>0</v>
      </c>
      <c r="EQ310" s="63">
        <f>COUNTIF(C310:EL310,"1.m")</f>
        <v>0</v>
      </c>
      <c r="ER310" s="63">
        <f>COUNTIF(C310:EL310,"2.m")</f>
        <v>0</v>
      </c>
      <c r="ES310" s="63">
        <f>COUNTIF(C310:EL310,"3.m")</f>
        <v>0</v>
      </c>
      <c r="ET310" s="64">
        <f>COUNTIF(C310:EL310,"4.m")</f>
        <v>0</v>
      </c>
      <c r="EU310" s="89">
        <f>COUNTIF(C310:EL310,"5.m")</f>
        <v>0</v>
      </c>
    </row>
    <row r="311" spans="1:151" ht="19.95" customHeight="1" x14ac:dyDescent="0.3">
      <c r="A311" s="74" t="s">
        <v>174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37"/>
      <c r="EM311" s="88">
        <f>SUM(C311+G311+K311+O311+S311+W311+AA311+AE311+AI311+AM311+AQ311+AU311+AY311+BC311+BG311+BK311+BO311+BS311+BW311+CA311+CE311+CI311+CM311+CQ311+CU311+CY311+DC311+DG311+DK311+DO311+DS311+DW311+EA311+EE311+EI311)</f>
        <v>0</v>
      </c>
      <c r="EN311" s="60">
        <f>(D311+H311+L311+P311+T311+X311+AB311+AF311+AJ311+AN311+AR311+AV311+AZ311+BD311+BH311+BL311+BP311+BT311+BX311+CB311+CF311+CJ311+CN311+CR311+CV311+CZ311+DD311+DH311+DL311+DP311+DT311+DX311+EB311+EF311+EJ311)</f>
        <v>0</v>
      </c>
      <c r="EO311" s="61" t="e">
        <f>(EM311/(EN311+EM311)*100)</f>
        <v>#DIV/0!</v>
      </c>
      <c r="EP311" s="62">
        <f>(F311+J311+N311+R311+V311+Z311+AD311+AH311+AL311+AP311+AT311+AX311+BB311+BF311+BJ311+BN311+BR311+BV311+BZ311+CD311+CH311+CL311+CP311+CT311+CX311+DB311+DF311+DJ311+DN311+DR311+DV311+DZ311+ED311+EH311+EL311)</f>
        <v>0</v>
      </c>
      <c r="EQ311" s="63">
        <f>COUNTIF(C311:EL311,"1.m")</f>
        <v>0</v>
      </c>
      <c r="ER311" s="63">
        <f>COUNTIF(C311:EL311,"2.m")</f>
        <v>0</v>
      </c>
      <c r="ES311" s="63">
        <f>COUNTIF(C311:EL311,"3.m")</f>
        <v>0</v>
      </c>
      <c r="ET311" s="64">
        <f>COUNTIF(C311:EL311,"4.m")</f>
        <v>0</v>
      </c>
      <c r="EU311" s="89">
        <f>COUNTIF(C311:EL311,"5.m")</f>
        <v>0</v>
      </c>
    </row>
    <row r="312" spans="1:151" ht="19.95" customHeight="1" x14ac:dyDescent="0.3">
      <c r="A312" s="74" t="s">
        <v>175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37"/>
      <c r="EM312" s="88">
        <f>SUM(C312+G312+K312+O312+S312+W312+AA312+AE312+AI312+AM312+AQ312+AU312+AY312+BC312+BG312+BK312+BO312+BS312+BW312+CA312+CE312+CI312+CM312+CQ312+CU312+CY312+DC312+DG312+DK312+DO312+DS312+DW312+EA312+EE312+EI312)</f>
        <v>0</v>
      </c>
      <c r="EN312" s="60">
        <f>(D312+H312+L312+P312+T312+X312+AB312+AF312+AJ312+AN312+AR312+AV312+AZ312+BD312+BH312+BL312+BP312+BT312+BX312+CB312+CF312+CJ312+CN312+CR312+CV312+CZ312+DD312+DH312+DL312+DP312+DT312+DX312+EB312+EF312+EJ312)</f>
        <v>0</v>
      </c>
      <c r="EO312" s="61" t="e">
        <f>(EM312/(EN312+EM312)*100)</f>
        <v>#DIV/0!</v>
      </c>
      <c r="EP312" s="62">
        <f>(F312+J312+N312+R312+V312+Z312+AD312+AH312+AL312+AP312+AT312+AX312+BB312+BF312+BJ312+BN312+BR312+BV312+BZ312+CD312+CH312+CL312+CP312+CT312+CX312+DB312+DF312+DJ312+DN312+DR312+DV312+DZ312+ED312+EH312+EL312)</f>
        <v>0</v>
      </c>
      <c r="EQ312" s="63">
        <f>COUNTIF(C312:EL312,"1.m")</f>
        <v>0</v>
      </c>
      <c r="ER312" s="63">
        <f>COUNTIF(C312:EL312,"2.m")</f>
        <v>0</v>
      </c>
      <c r="ES312" s="63">
        <f>COUNTIF(C312:EL312,"3.m")</f>
        <v>0</v>
      </c>
      <c r="ET312" s="64">
        <f>COUNTIF(C312:EL312,"4.m")</f>
        <v>0</v>
      </c>
      <c r="EU312" s="89">
        <f>COUNTIF(C312:EL312,"5.m")</f>
        <v>0</v>
      </c>
    </row>
    <row r="313" spans="1:151" ht="19.95" customHeight="1" x14ac:dyDescent="0.3">
      <c r="A313" s="74" t="s">
        <v>176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41"/>
      <c r="BN313" s="42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37"/>
      <c r="EM313" s="88">
        <f>SUM(C313+G313+K313+O313+S313+W313+AA313+AE313+AI313+AM313+AQ313+AU313+AY313+BC313+BG313+BK313+BO313+BS313+BW313+CA313+CE313+CI313+CM313+CQ313+CU313+CY313+DC313+DG313+DK313+DO313+DS313+DW313+EA313+EE313+EI313)</f>
        <v>0</v>
      </c>
      <c r="EN313" s="60">
        <f>(D313+H313+L313+P313+T313+X313+AB313+AF313+AJ313+AN313+AR313+AV313+AZ313+BD313+BH313+BL313+BP313+BT313+BX313+CB313+CF313+CJ313+CN313+CR313+CV313+CZ313+DD313+DH313+DL313+DP313+DT313+DX313+EB313+EF313+EJ313)</f>
        <v>0</v>
      </c>
      <c r="EO313" s="61" t="e">
        <f>(EM313/(EN313+EM313)*100)</f>
        <v>#DIV/0!</v>
      </c>
      <c r="EP313" s="62">
        <f>(F313+J313+N313+R313+V313+Z313+AD313+AH313+AL313+AP313+AT313+AX313+BB313+BF313+BJ313+BN313+BR313+BV313+BZ313+CD313+CH313+CL313+CP313+CT313+CX313+DB313+DF313+DJ313+DN313+DR313+DV313+DZ313+ED313+EH313+EL313)</f>
        <v>0</v>
      </c>
      <c r="EQ313" s="63">
        <f>COUNTIF(C313:EL313,"1.m")</f>
        <v>0</v>
      </c>
      <c r="ER313" s="63">
        <f>COUNTIF(C313:EL313,"2.m")</f>
        <v>0</v>
      </c>
      <c r="ES313" s="63">
        <f>COUNTIF(C313:EL313,"3.m")</f>
        <v>0</v>
      </c>
      <c r="ET313" s="64">
        <f>COUNTIF(C313:EL313,"4.m")</f>
        <v>0</v>
      </c>
      <c r="EU313" s="89">
        <f>COUNTIF(C313:EL313,"5.m")</f>
        <v>0</v>
      </c>
    </row>
    <row r="314" spans="1:151" ht="19.95" customHeight="1" x14ac:dyDescent="0.3">
      <c r="A314" s="74" t="s">
        <v>177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34"/>
      <c r="BN314" s="35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37"/>
      <c r="EM314" s="88">
        <f>SUM(C314+G314+K314+O314+S314+W314+AA314+AE314+AI314+AM314+AQ314+AU314+AY314+BC314+BG314+BK314+BO314+BS314+BW314+CA314+CE314+CI314+CM314+CQ314+CU314+CY314+DC314+DG314+DK314+DO314+DS314+DW314+EA314+EE314+EI314)</f>
        <v>0</v>
      </c>
      <c r="EN314" s="60">
        <f>(D314+H314+L314+P314+T314+X314+AB314+AF314+AJ314+AN314+AR314+AV314+AZ314+BD314+BH314+BL314+BP314+BT314+BX314+CB314+CF314+CJ314+CN314+CR314+CV314+CZ314+DD314+DH314+DL314+DP314+DT314+DX314+EB314+EF314+EJ314)</f>
        <v>0</v>
      </c>
      <c r="EO314" s="61" t="e">
        <f>(EM314/(EN314+EM314)*100)</f>
        <v>#DIV/0!</v>
      </c>
      <c r="EP314" s="62">
        <f>(F314+J314+N314+R314+V314+Z314+AD314+AH314+AL314+AP314+AT314+AX314+BB314+BF314+BJ314+BN314+BR314+BV314+BZ314+CD314+CH314+CL314+CP314+CT314+CX314+DB314+DF314+DJ314+DN314+DR314+DV314+DZ314+ED314+EH314+EL314)</f>
        <v>0</v>
      </c>
      <c r="EQ314" s="63">
        <f>COUNTIF(C314:EL314,"1.m")</f>
        <v>0</v>
      </c>
      <c r="ER314" s="63">
        <f>COUNTIF(C314:EL314,"2.m")</f>
        <v>0</v>
      </c>
      <c r="ES314" s="63">
        <f>COUNTIF(C314:EL314,"3.m")</f>
        <v>0</v>
      </c>
      <c r="ET314" s="64">
        <f>COUNTIF(C314:EL314,"4.m")</f>
        <v>0</v>
      </c>
      <c r="EU314" s="89">
        <f>COUNTIF(C314:EL314,"5.m")</f>
        <v>0</v>
      </c>
    </row>
    <row r="315" spans="1:151" ht="19.95" customHeight="1" x14ac:dyDescent="0.3">
      <c r="A315" s="74" t="s">
        <v>178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37"/>
      <c r="EM315" s="88">
        <f>SUM(C315+G315+K315+O315+S315+W315+AA315+AE315+AI315+AM315+AQ315+AU315+AY315+BC315+BG315+BK315+BO315+BS315+BW315+CA315+CE315+CI315+CM315+CQ315+CU315+CY315+DC315+DG315+DK315+DO315+DS315+DW315+EA315+EE315+EI315)</f>
        <v>0</v>
      </c>
      <c r="EN315" s="60">
        <f>(D315+H315+L315+P315+T315+X315+AB315+AF315+AJ315+AN315+AR315+AV315+AZ315+BD315+BH315+BL315+BP315+BT315+BX315+CB315+CF315+CJ315+CN315+CR315+CV315+CZ315+DD315+DH315+DL315+DP315+DT315+DX315+EB315+EF315+EJ315)</f>
        <v>0</v>
      </c>
      <c r="EO315" s="61" t="e">
        <f>(EM315/(EN315+EM315)*100)</f>
        <v>#DIV/0!</v>
      </c>
      <c r="EP315" s="62">
        <f>(F315+J315+N315+R315+V315+Z315+AD315+AH315+AL315+AP315+AT315+AX315+BB315+BF315+BJ315+BN315+BR315+BV315+BZ315+CD315+CH315+CL315+CP315+CT315+CX315+DB315+DF315+DJ315+DN315+DR315+DV315+DZ315+ED315+EH315+EL315)</f>
        <v>0</v>
      </c>
      <c r="EQ315" s="63">
        <f>COUNTIF(C315:EL315,"1.m")</f>
        <v>0</v>
      </c>
      <c r="ER315" s="63">
        <f>COUNTIF(C315:EL315,"2.m")</f>
        <v>0</v>
      </c>
      <c r="ES315" s="63">
        <f>COUNTIF(C315:EL315,"3.m")</f>
        <v>0</v>
      </c>
      <c r="ET315" s="64">
        <f>COUNTIF(C315:EL315,"4.m")</f>
        <v>0</v>
      </c>
      <c r="EU315" s="89">
        <f>COUNTIF(C315:EL315,"5.m")</f>
        <v>0</v>
      </c>
    </row>
    <row r="316" spans="1:151" ht="19.95" customHeight="1" x14ac:dyDescent="0.3">
      <c r="A316" s="74" t="s">
        <v>179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37"/>
      <c r="EM316" s="88">
        <f>SUM(C316+G316+K316+O316+S316+W316+AA316+AE316+AI316+AM316+AQ316+AU316+AY316+BC316+BG316+BK316+BO316+BS316+BW316+CA316+CE316+CI316+CM316+CQ316+CU316+CY316+DC316+DG316+DK316+DO316+DS316+DW316+EA316+EE316+EI316)</f>
        <v>0</v>
      </c>
      <c r="EN316" s="60">
        <f>(D316+H316+L316+P316+T316+X316+AB316+AF316+AJ316+AN316+AR316+AV316+AZ316+BD316+BH316+BL316+BP316+BT316+BX316+CB316+CF316+CJ316+CN316+CR316+CV316+CZ316+DD316+DH316+DL316+DP316+DT316+DX316+EB316+EF316+EJ316)</f>
        <v>0</v>
      </c>
      <c r="EO316" s="61" t="e">
        <f>(EM316/(EN316+EM316)*100)</f>
        <v>#DIV/0!</v>
      </c>
      <c r="EP316" s="62">
        <f>(F316+J316+N316+R316+V316+Z316+AD316+AH316+AL316+AP316+AT316+AX316+BB316+BF316+BJ316+BN316+BR316+BV316+BZ316+CD316+CH316+CL316+CP316+CT316+CX316+DB316+DF316+DJ316+DN316+DR316+DV316+DZ316+ED316+EH316+EL316)</f>
        <v>0</v>
      </c>
      <c r="EQ316" s="63">
        <f>COUNTIF(C316:EL316,"1.m")</f>
        <v>0</v>
      </c>
      <c r="ER316" s="63">
        <f>COUNTIF(C316:EL316,"2.m")</f>
        <v>0</v>
      </c>
      <c r="ES316" s="63">
        <f>COUNTIF(C316:EL316,"3.m")</f>
        <v>0</v>
      </c>
      <c r="ET316" s="64">
        <f>COUNTIF(C316:EL316,"4.m")</f>
        <v>0</v>
      </c>
      <c r="EU316" s="89">
        <f>COUNTIF(C316:EL316,"5.m")</f>
        <v>0</v>
      </c>
    </row>
    <row r="317" spans="1:151" ht="19.95" customHeight="1" x14ac:dyDescent="0.3">
      <c r="A317" s="74" t="s">
        <v>180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37"/>
      <c r="EM317" s="88">
        <f>SUM(C317+G317+K317+O317+S317+W317+AA317+AE317+AI317+AM317+AQ317+AU317+AY317+BC317+BG317+BK317+BO317+BS317+BW317+CA317+CE317+CI317+CM317+CQ317+CU317+CY317+DC317+DG317+DK317+DO317+DS317+DW317+EA317+EE317+EI317)</f>
        <v>0</v>
      </c>
      <c r="EN317" s="60">
        <f>(D317+H317+L317+P317+T317+X317+AB317+AF317+AJ317+AN317+AR317+AV317+AZ317+BD317+BH317+BL317+BP317+BT317+BX317+CB317+CF317+CJ317+CN317+CR317+CV317+CZ317+DD317+DH317+DL317+DP317+DT317+DX317+EB317+EF317+EJ317)</f>
        <v>0</v>
      </c>
      <c r="EO317" s="61" t="e">
        <f>(EM317/(EN317+EM317)*100)</f>
        <v>#DIV/0!</v>
      </c>
      <c r="EP317" s="62">
        <f>(F317+J317+N317+R317+V317+Z317+AD317+AH317+AL317+AP317+AT317+AX317+BB317+BF317+BJ317+BN317+BR317+BV317+BZ317+CD317+CH317+CL317+CP317+CT317+CX317+DB317+DF317+DJ317+DN317+DR317+DV317+DZ317+ED317+EH317+EL317)</f>
        <v>0</v>
      </c>
      <c r="EQ317" s="63">
        <f>COUNTIF(C317:EL317,"1.m")</f>
        <v>0</v>
      </c>
      <c r="ER317" s="63">
        <f>COUNTIF(C317:EL317,"2.m")</f>
        <v>0</v>
      </c>
      <c r="ES317" s="63">
        <f>COUNTIF(C317:EL317,"3.m")</f>
        <v>0</v>
      </c>
      <c r="ET317" s="64">
        <f>COUNTIF(C317:EL317,"4.m")</f>
        <v>0</v>
      </c>
      <c r="EU317" s="89">
        <f>COUNTIF(C317:EL317,"5.m")</f>
        <v>0</v>
      </c>
    </row>
    <row r="318" spans="1:151" ht="19.95" customHeight="1" x14ac:dyDescent="0.3">
      <c r="A318" s="74" t="s">
        <v>181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37"/>
      <c r="EM318" s="88">
        <f>SUM(C318+G318+K318+O318+S318+W318+AA318+AE318+AI318+AM318+AQ318+AU318+AY318+BC318+BG318+BK318+BO318+BS318+BW318+CA318+CE318+CI318+CM318+CQ318+CU318+CY318+DC318+DG318+DK318+DO318+DS318+DW318+EA318+EE318+EI318)</f>
        <v>0</v>
      </c>
      <c r="EN318" s="60">
        <f>(D318+H318+L318+P318+T318+X318+AB318+AF318+AJ318+AN318+AR318+AV318+AZ318+BD318+BH318+BL318+BP318+BT318+BX318+CB318+CF318+CJ318+CN318+CR318+CV318+CZ318+DD318+DH318+DL318+DP318+DT318+DX318+EB318+EF318+EJ318)</f>
        <v>0</v>
      </c>
      <c r="EO318" s="61" t="e">
        <f>(EM318/(EN318+EM318)*100)</f>
        <v>#DIV/0!</v>
      </c>
      <c r="EP318" s="62">
        <f>(F318+J318+N318+R318+V318+Z318+AD318+AH318+AL318+AP318+AT318+AX318+BB318+BF318+BJ318+BN318+BR318+BV318+BZ318+CD318+CH318+CL318+CP318+CT318+CX318+DB318+DF318+DJ318+DN318+DR318+DV318+DZ318+ED318+EH318+EL318)</f>
        <v>0</v>
      </c>
      <c r="EQ318" s="63">
        <f>COUNTIF(C318:EL318,"1.m")</f>
        <v>0</v>
      </c>
      <c r="ER318" s="63">
        <f>COUNTIF(C318:EL318,"2.m")</f>
        <v>0</v>
      </c>
      <c r="ES318" s="63">
        <f>COUNTIF(C318:EL318,"3.m")</f>
        <v>0</v>
      </c>
      <c r="ET318" s="64">
        <f>COUNTIF(C318:EL318,"4.m")</f>
        <v>0</v>
      </c>
      <c r="EU318" s="89">
        <f>COUNTIF(C318:EL318,"5.m")</f>
        <v>0</v>
      </c>
    </row>
    <row r="319" spans="1:151" ht="19.95" customHeight="1" x14ac:dyDescent="0.3">
      <c r="A319" s="74" t="s">
        <v>182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37"/>
      <c r="EM319" s="88">
        <f>SUM(C319+G319+K319+O319+S319+W319+AA319+AE319+AI319+AM319+AQ319+AU319+AY319+BC319+BG319+BK319+BO319+BS319+BW319+CA319+CE319+CI319+CM319+CQ319+CU319+CY319+DC319+DG319+DK319+DO319+DS319+DW319+EA319+EE319+EI319)</f>
        <v>0</v>
      </c>
      <c r="EN319" s="60">
        <f>(D319+H319+L319+P319+T319+X319+AB319+AF319+AJ319+AN319+AR319+AV319+AZ319+BD319+BH319+BL319+BP319+BT319+BX319+CB319+CF319+CJ319+CN319+CR319+CV319+CZ319+DD319+DH319+DL319+DP319+DT319+DX319+EB319+EF319+EJ319)</f>
        <v>0</v>
      </c>
      <c r="EO319" s="61" t="e">
        <f>(EM319/(EN319+EM319)*100)</f>
        <v>#DIV/0!</v>
      </c>
      <c r="EP319" s="62">
        <f>(F319+J319+N319+R319+V319+Z319+AD319+AH319+AL319+AP319+AT319+AX319+BB319+BF319+BJ319+BN319+BR319+BV319+BZ319+CD319+CH319+CL319+CP319+CT319+CX319+DB319+DF319+DJ319+DN319+DR319+DV319+DZ319+ED319+EH319+EL319)</f>
        <v>0</v>
      </c>
      <c r="EQ319" s="63">
        <f>COUNTIF(C319:EL319,"1.m")</f>
        <v>0</v>
      </c>
      <c r="ER319" s="63">
        <f>COUNTIF(C319:EL319,"2.m")</f>
        <v>0</v>
      </c>
      <c r="ES319" s="63">
        <f>COUNTIF(C319:EL319,"3.m")</f>
        <v>0</v>
      </c>
      <c r="ET319" s="64">
        <f>COUNTIF(C319:EL319,"4.m")</f>
        <v>0</v>
      </c>
      <c r="EU319" s="89">
        <f>COUNTIF(C319:EL319,"5.m")</f>
        <v>0</v>
      </c>
    </row>
    <row r="320" spans="1:151" ht="19.95" customHeight="1" x14ac:dyDescent="0.3">
      <c r="A320" s="74" t="s">
        <v>183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37"/>
      <c r="EM320" s="88">
        <f>SUM(C320+G320+K320+O320+S320+W320+AA320+AE320+AI320+AM320+AQ320+AU320+AY320+BC320+BG320+BK320+BO320+BS320+BW320+CA320+CE320+CI320+CM320+CQ320+CU320+CY320+DC320+DG320+DK320+DO320+DS320+DW320+EA320+EE320+EI320)</f>
        <v>0</v>
      </c>
      <c r="EN320" s="60">
        <f>(D320+H320+L320+P320+T320+X320+AB320+AF320+AJ320+AN320+AR320+AV320+AZ320+BD320+BH320+BL320+BP320+BT320+BX320+CB320+CF320+CJ320+CN320+CR320+CV320+CZ320+DD320+DH320+DL320+DP320+DT320+DX320+EB320+EF320+EJ320)</f>
        <v>0</v>
      </c>
      <c r="EO320" s="61" t="e">
        <f>(EM320/(EN320+EM320)*100)</f>
        <v>#DIV/0!</v>
      </c>
      <c r="EP320" s="62">
        <f>(F320+J320+N320+R320+V320+Z320+AD320+AH320+AL320+AP320+AT320+AX320+BB320+BF320+BJ320+BN320+BR320+BV320+BZ320+CD320+CH320+CL320+CP320+CT320+CX320+DB320+DF320+DJ320+DN320+DR320+DV320+DZ320+ED320+EH320+EL320)</f>
        <v>0</v>
      </c>
      <c r="EQ320" s="63">
        <f>COUNTIF(C320:EL320,"1.m")</f>
        <v>0</v>
      </c>
      <c r="ER320" s="63">
        <f>COUNTIF(C320:EL320,"2.m")</f>
        <v>0</v>
      </c>
      <c r="ES320" s="63">
        <f>COUNTIF(C320:EL320,"3.m")</f>
        <v>0</v>
      </c>
      <c r="ET320" s="64">
        <f>COUNTIF(C320:EL320,"4.m")</f>
        <v>0</v>
      </c>
      <c r="EU320" s="89">
        <f>COUNTIF(C320:EL320,"5.m")</f>
        <v>0</v>
      </c>
    </row>
    <row r="321" spans="1:151" ht="19.95" customHeight="1" x14ac:dyDescent="0.3">
      <c r="A321" s="74" t="s">
        <v>184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37"/>
      <c r="EM321" s="88">
        <f>SUM(C321+G321+K321+O321+S321+W321+AA321+AE321+AI321+AM321+AQ321+AU321+AY321+BC321+BG321+BK321+BO321+BS321+BW321+CA321+CE321+CI321+CM321+CQ321+CU321+CY321+DC321+DG321+DK321+DO321+DS321+DW321+EA321+EE321+EI321)</f>
        <v>0</v>
      </c>
      <c r="EN321" s="60">
        <f>(D321+H321+L321+P321+T321+X321+AB321+AF321+AJ321+AN321+AR321+AV321+AZ321+BD321+BH321+BL321+BP321+BT321+BX321+CB321+CF321+CJ321+CN321+CR321+CV321+CZ321+DD321+DH321+DL321+DP321+DT321+DX321+EB321+EF321+EJ321)</f>
        <v>0</v>
      </c>
      <c r="EO321" s="61" t="e">
        <f>(EM321/(EN321+EM321)*100)</f>
        <v>#DIV/0!</v>
      </c>
      <c r="EP321" s="62">
        <f>(F321+J321+N321+R321+V321+Z321+AD321+AH321+AL321+AP321+AT321+AX321+BB321+BF321+BJ321+BN321+BR321+BV321+BZ321+CD321+CH321+CL321+CP321+CT321+CX321+DB321+DF321+DJ321+DN321+DR321+DV321+DZ321+ED321+EH321+EL321)</f>
        <v>0</v>
      </c>
      <c r="EQ321" s="63">
        <f>COUNTIF(C321:EL321,"1.m")</f>
        <v>0</v>
      </c>
      <c r="ER321" s="63">
        <f>COUNTIF(C321:EL321,"2.m")</f>
        <v>0</v>
      </c>
      <c r="ES321" s="63">
        <f>COUNTIF(C321:EL321,"3.m")</f>
        <v>0</v>
      </c>
      <c r="ET321" s="64">
        <f>COUNTIF(C321:EL321,"4.m")</f>
        <v>0</v>
      </c>
      <c r="EU321" s="89">
        <f>COUNTIF(C321:EL321,"5.m")</f>
        <v>0</v>
      </c>
    </row>
    <row r="322" spans="1:151" ht="19.95" customHeight="1" x14ac:dyDescent="0.3">
      <c r="A322" s="74" t="s">
        <v>185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37"/>
      <c r="EM322" s="88">
        <f>SUM(C322+G322+K322+O322+S322+W322+AA322+AE322+AI322+AM322+AQ322+AU322+AY322+BC322+BG322+BK322+BO322+BS322+BW322+CA322+CE322+CI322+CM322+CQ322+CU322+CY322+DC322+DG322+DK322+DO322+DS322+DW322+EA322+EE322+EI322)</f>
        <v>0</v>
      </c>
      <c r="EN322" s="60">
        <f>(D322+H322+L322+P322+T322+X322+AB322+AF322+AJ322+AN322+AR322+AV322+AZ322+BD322+BH322+BL322+BP322+BT322+BX322+CB322+CF322+CJ322+CN322+CR322+CV322+CZ322+DD322+DH322+DL322+DP322+DT322+DX322+EB322+EF322+EJ322)</f>
        <v>0</v>
      </c>
      <c r="EO322" s="61" t="e">
        <f>(EM322/(EN322+EM322)*100)</f>
        <v>#DIV/0!</v>
      </c>
      <c r="EP322" s="62">
        <f>(F322+J322+N322+R322+V322+Z322+AD322+AH322+AL322+AP322+AT322+AX322+BB322+BF322+BJ322+BN322+BR322+BV322+BZ322+CD322+CH322+CL322+CP322+CT322+CX322+DB322+DF322+DJ322+DN322+DR322+DV322+DZ322+ED322+EH322+EL322)</f>
        <v>0</v>
      </c>
      <c r="EQ322" s="63">
        <f>COUNTIF(C322:EL322,"1.m")</f>
        <v>0</v>
      </c>
      <c r="ER322" s="63">
        <f>COUNTIF(C322:EL322,"2.m")</f>
        <v>0</v>
      </c>
      <c r="ES322" s="63">
        <f>COUNTIF(C322:EL322,"3.m")</f>
        <v>0</v>
      </c>
      <c r="ET322" s="64">
        <f>COUNTIF(C322:EL322,"4.m")</f>
        <v>0</v>
      </c>
      <c r="EU322" s="89">
        <f>COUNTIF(C322:EL322,"5.m")</f>
        <v>0</v>
      </c>
    </row>
    <row r="323" spans="1:151" ht="19.95" customHeight="1" x14ac:dyDescent="0.3">
      <c r="A323" s="74" t="s">
        <v>186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37"/>
      <c r="EM323" s="88">
        <f>SUM(C323+G323+K323+O323+S323+W323+AA323+AE323+AI323+AM323+AQ323+AU323+AY323+BC323+BG323+BK323+BO323+BS323+BW323+CA323+CE323+CI323+CM323+CQ323+CU323+CY323+DC323+DG323+DK323+DO323+DS323+DW323+EA323+EE323+EI323)</f>
        <v>0</v>
      </c>
      <c r="EN323" s="60">
        <f>(D323+H323+L323+P323+T323+X323+AB323+AF323+AJ323+AN323+AR323+AV323+AZ323+BD323+BH323+BL323+BP323+BT323+BX323+CB323+CF323+CJ323+CN323+CR323+CV323+CZ323+DD323+DH323+DL323+DP323+DT323+DX323+EB323+EF323+EJ323)</f>
        <v>0</v>
      </c>
      <c r="EO323" s="61" t="e">
        <f>(EM323/(EN323+EM323)*100)</f>
        <v>#DIV/0!</v>
      </c>
      <c r="EP323" s="62">
        <f>(F323+J323+N323+R323+V323+Z323+AD323+AH323+AL323+AP323+AT323+AX323+BB323+BF323+BJ323+BN323+BR323+BV323+BZ323+CD323+CH323+CL323+CP323+CT323+CX323+DB323+DF323+DJ323+DN323+DR323+DV323+DZ323+ED323+EH323+EL323)</f>
        <v>0</v>
      </c>
      <c r="EQ323" s="63">
        <f>COUNTIF(C323:EL323,"1.m")</f>
        <v>0</v>
      </c>
      <c r="ER323" s="63">
        <f>COUNTIF(C323:EL323,"2.m")</f>
        <v>0</v>
      </c>
      <c r="ES323" s="63">
        <f>COUNTIF(C323:EL323,"3.m")</f>
        <v>0</v>
      </c>
      <c r="ET323" s="64">
        <f>COUNTIF(C323:EL323,"4.m")</f>
        <v>0</v>
      </c>
      <c r="EU323" s="89">
        <f>COUNTIF(C323:EL323,"5.m")</f>
        <v>0</v>
      </c>
    </row>
    <row r="324" spans="1:151" ht="19.95" customHeight="1" x14ac:dyDescent="0.3">
      <c r="A324" s="74" t="s">
        <v>187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37"/>
      <c r="EM324" s="88">
        <f>SUM(C324+G324+K324+O324+S324+W324+AA324+AE324+AI324+AM324+AQ324+AU324+AY324+BC324+BG324+BK324+BO324+BS324+BW324+CA324+CE324+CI324+CM324+CQ324+CU324+CY324+DC324+DG324+DK324+DO324+DS324+DW324+EA324+EE324+EI324)</f>
        <v>0</v>
      </c>
      <c r="EN324" s="60">
        <f>(D324+H324+L324+P324+T324+X324+AB324+AF324+AJ324+AN324+AR324+AV324+AZ324+BD324+BH324+BL324+BP324+BT324+BX324+CB324+CF324+CJ324+CN324+CR324+CV324+CZ324+DD324+DH324+DL324+DP324+DT324+DX324+EB324+EF324+EJ324)</f>
        <v>0</v>
      </c>
      <c r="EO324" s="61" t="e">
        <f>(EM324/(EN324+EM324)*100)</f>
        <v>#DIV/0!</v>
      </c>
      <c r="EP324" s="62">
        <f>(F324+J324+N324+R324+V324+Z324+AD324+AH324+AL324+AP324+AT324+AX324+BB324+BF324+BJ324+BN324+BR324+BV324+BZ324+CD324+CH324+CL324+CP324+CT324+CX324+DB324+DF324+DJ324+DN324+DR324+DV324+DZ324+ED324+EH324+EL324)</f>
        <v>0</v>
      </c>
      <c r="EQ324" s="63">
        <f>COUNTIF(C324:EL324,"1.m")</f>
        <v>0</v>
      </c>
      <c r="ER324" s="63">
        <f>COUNTIF(C324:EL324,"2.m")</f>
        <v>0</v>
      </c>
      <c r="ES324" s="63">
        <f>COUNTIF(C324:EL324,"3.m")</f>
        <v>0</v>
      </c>
      <c r="ET324" s="64">
        <f>COUNTIF(C324:EL324,"4.m")</f>
        <v>0</v>
      </c>
      <c r="EU324" s="89">
        <f>COUNTIF(C324:EL324,"5.m")</f>
        <v>0</v>
      </c>
    </row>
    <row r="325" spans="1:151" ht="19.95" customHeight="1" x14ac:dyDescent="0.3">
      <c r="A325" s="74" t="s">
        <v>188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37"/>
      <c r="EM325" s="88">
        <f>SUM(C325+G325+K325+O325+S325+W325+AA325+AE325+AI325+AM325+AQ325+AU325+AY325+BC325+BG325+BK325+BO325+BS325+BW325+CA325+CE325+CI325+CM325+CQ325+CU325+CY325+DC325+DG325+DK325+DO325+DS325+DW325+EA325+EE325+EI325)</f>
        <v>0</v>
      </c>
      <c r="EN325" s="60">
        <f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>(EM325/(EN325+EM325)*100)</f>
        <v>#DIV/0!</v>
      </c>
      <c r="EP325" s="62">
        <f>(F325+J325+N325+R325+V325+Z325+AD325+AH325+AL325+AP325+AT325+AX325+BB325+BF325+BJ325+BN325+BR325+BV325+BZ325+CD325+CH325+CL325+CP325+CT325+CX325+DB325+DF325+DJ325+DN325+DR325+DV325+DZ325+ED325+EH325+EL325)</f>
        <v>0</v>
      </c>
      <c r="EQ325" s="63">
        <f>COUNTIF(C325:EL325,"1.m")</f>
        <v>0</v>
      </c>
      <c r="ER325" s="63">
        <f>COUNTIF(C325:EL325,"2.m")</f>
        <v>0</v>
      </c>
      <c r="ES325" s="63">
        <f>COUNTIF(C325:EL325,"3.m")</f>
        <v>0</v>
      </c>
      <c r="ET325" s="64">
        <f>COUNTIF(C325:EL325,"4.m")</f>
        <v>0</v>
      </c>
      <c r="EU325" s="89">
        <f>COUNTIF(C325:EL325,"5.m")</f>
        <v>0</v>
      </c>
    </row>
    <row r="326" spans="1:151" ht="19.95" customHeight="1" x14ac:dyDescent="0.3">
      <c r="A326" s="74" t="s">
        <v>189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37"/>
      <c r="EM326" s="88">
        <f>SUM(C326+G326+K326+O326+S326+W326+AA326+AE326+AI326+AM326+AQ326+AU326+AY326+BC326+BG326+BK326+BO326+BS326+BW326+CA326+CE326+CI326+CM326+CQ326+CU326+CY326+DC326+DG326+DK326+DO326+DS326+DW326+EA326+EE326+EI326)</f>
        <v>0</v>
      </c>
      <c r="EN326" s="60">
        <f>(D326+H326+L326+P326+T326+X326+AB326+AF326+AJ326+AN326+AR326+AV326+AZ326+BD326+BH326+BL326+BP326+BT326+BX326+CB326+CF326+CJ326+CN326+CR326+CV326+CZ326+DD326+DH326+DL326+DP326+DT326+DX326+EB326+EF326+EJ326)</f>
        <v>0</v>
      </c>
      <c r="EO326" s="61" t="e">
        <f>(EM326/(EN326+EM326)*100)</f>
        <v>#DIV/0!</v>
      </c>
      <c r="EP326" s="62">
        <f>(F326+J326+N326+R326+V326+Z326+AD326+AH326+AL326+AP326+AT326+AX326+BB326+BF326+BJ326+BN326+BR326+BV326+BZ326+CD326+CH326+CL326+CP326+CT326+CX326+DB326+DF326+DJ326+DN326+DR326+DV326+DZ326+ED326+EH326+EL326)</f>
        <v>0</v>
      </c>
      <c r="EQ326" s="63">
        <f>COUNTIF(C326:EL326,"1.m")</f>
        <v>0</v>
      </c>
      <c r="ER326" s="63">
        <f>COUNTIF(C326:EL326,"2.m")</f>
        <v>0</v>
      </c>
      <c r="ES326" s="63">
        <f>COUNTIF(C326:EL326,"3.m")</f>
        <v>0</v>
      </c>
      <c r="ET326" s="64">
        <f>COUNTIF(C326:EL326,"4.m")</f>
        <v>0</v>
      </c>
      <c r="EU326" s="89">
        <f>COUNTIF(C326:EL326,"5.m")</f>
        <v>0</v>
      </c>
    </row>
    <row r="327" spans="1:151" ht="19.95" customHeight="1" x14ac:dyDescent="0.3">
      <c r="A327" s="74" t="s">
        <v>190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37"/>
      <c r="EM327" s="88">
        <f>SUM(C327+G327+K327+O327+S327+W327+AA327+AE327+AI327+AM327+AQ327+AU327+AY327+BC327+BG327+BK327+BO327+BS327+BW327+CA327+CE327+CI327+CM327+CQ327+CU327+CY327+DC327+DG327+DK327+DO327+DS327+DW327+EA327+EE327+EI327)</f>
        <v>0</v>
      </c>
      <c r="EN327" s="60">
        <f>(D327+H327+L327+P327+T327+X327+AB327+AF327+AJ327+AN327+AR327+AV327+AZ327+BD327+BH327+BL327+BP327+BT327+BX327+CB327+CF327+CJ327+CN327+CR327+CV327+CZ327+DD327+DH327+DL327+DP327+DT327+DX327+EB327+EF327+EJ327)</f>
        <v>0</v>
      </c>
      <c r="EO327" s="61" t="e">
        <f>(EM327/(EN327+EM327)*100)</f>
        <v>#DIV/0!</v>
      </c>
      <c r="EP327" s="62">
        <f>(F327+J327+N327+R327+V327+Z327+AD327+AH327+AL327+AP327+AT327+AX327+BB327+BF327+BJ327+BN327+BR327+BV327+BZ327+CD327+CH327+CL327+CP327+CT327+CX327+DB327+DF327+DJ327+DN327+DR327+DV327+DZ327+ED327+EH327+EL327)</f>
        <v>0</v>
      </c>
      <c r="EQ327" s="63">
        <f>COUNTIF(C327:EL327,"1.m")</f>
        <v>0</v>
      </c>
      <c r="ER327" s="63">
        <f>COUNTIF(C327:EL327,"2.m")</f>
        <v>0</v>
      </c>
      <c r="ES327" s="63">
        <f>COUNTIF(C327:EL327,"3.m")</f>
        <v>0</v>
      </c>
      <c r="ET327" s="64">
        <f>COUNTIF(C327:EL327,"4.m")</f>
        <v>0</v>
      </c>
      <c r="EU327" s="89">
        <f>COUNTIF(C327:EL327,"5.m")</f>
        <v>0</v>
      </c>
    </row>
    <row r="328" spans="1:151" ht="19.95" customHeight="1" x14ac:dyDescent="0.3">
      <c r="A328" s="74" t="s">
        <v>191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37"/>
      <c r="EM328" s="88">
        <f>SUM(C328+G328+K328+O328+S328+W328+AA328+AE328+AI328+AM328+AQ328+AU328+AY328+BC328+BG328+BK328+BO328+BS328+BW328+CA328+CE328+CI328+CM328+CQ328+CU328+CY328+DC328+DG328+DK328+DO328+DS328+DW328+EA328+EE328+EI328)</f>
        <v>0</v>
      </c>
      <c r="EN328" s="60">
        <f>(D328+H328+L328+P328+T328+X328+AB328+AF328+AJ328+AN328+AR328+AV328+AZ328+BD328+BH328+BL328+BP328+BT328+BX328+CB328+CF328+CJ328+CN328+CR328+CV328+CZ328+DD328+DH328+DL328+DP328+DT328+DX328+EB328+EF328+EJ328)</f>
        <v>0</v>
      </c>
      <c r="EO328" s="61" t="e">
        <f>(EM328/(EN328+EM328)*100)</f>
        <v>#DIV/0!</v>
      </c>
      <c r="EP328" s="62">
        <f>(F328+J328+N328+R328+V328+Z328+AD328+AH328+AL328+AP328+AT328+AX328+BB328+BF328+BJ328+BN328+BR328+BV328+BZ328+CD328+CH328+CL328+CP328+CT328+CX328+DB328+DF328+DJ328+DN328+DR328+DV328+DZ328+ED328+EH328+EL328)</f>
        <v>0</v>
      </c>
      <c r="EQ328" s="63">
        <f>COUNTIF(C328:EL328,"1.m")</f>
        <v>0</v>
      </c>
      <c r="ER328" s="63">
        <f>COUNTIF(C328:EL328,"2.m")</f>
        <v>0</v>
      </c>
      <c r="ES328" s="63">
        <f>COUNTIF(C328:EL328,"3.m")</f>
        <v>0</v>
      </c>
      <c r="ET328" s="64">
        <f>COUNTIF(C328:EL328,"4.m")</f>
        <v>0</v>
      </c>
      <c r="EU328" s="89">
        <f>COUNTIF(C328:EL328,"5.m")</f>
        <v>0</v>
      </c>
    </row>
    <row r="329" spans="1:151" ht="19.95" customHeight="1" x14ac:dyDescent="0.3">
      <c r="A329" s="74" t="s">
        <v>192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37"/>
      <c r="EM329" s="88">
        <f>SUM(C329+G329+K329+O329+S329+W329+AA329+AE329+AI329+AM329+AQ329+AU329+AY329+BC329+BG329+BK329+BO329+BS329+BW329+CA329+CE329+CI329+CM329+CQ329+CU329+CY329+DC329+DG329+DK329+DO329+DS329+DW329+EA329+EE329+EI329)</f>
        <v>0</v>
      </c>
      <c r="EN329" s="60">
        <f>(D329+H329+L329+P329+T329+X329+AB329+AF329+AJ329+AN329+AR329+AV329+AZ329+BD329+BH329+BL329+BP329+BT329+BX329+CB329+CF329+CJ329+CN329+CR329+CV329+CZ329+DD329+DH329+DL329+DP329+DT329+DX329+EB329+EF329+EJ329)</f>
        <v>0</v>
      </c>
      <c r="EO329" s="61" t="e">
        <f>(EM329/(EN329+EM329)*100)</f>
        <v>#DIV/0!</v>
      </c>
      <c r="EP329" s="62">
        <f>(F329+J329+N329+R329+V329+Z329+AD329+AH329+AL329+AP329+AT329+AX329+BB329+BF329+BJ329+BN329+BR329+BV329+BZ329+CD329+CH329+CL329+CP329+CT329+CX329+DB329+DF329+DJ329+DN329+DR329+DV329+DZ329+ED329+EH329+EL329)</f>
        <v>0</v>
      </c>
      <c r="EQ329" s="63">
        <f>COUNTIF(C329:EL329,"1.m")</f>
        <v>0</v>
      </c>
      <c r="ER329" s="63">
        <f>COUNTIF(C329:EL329,"2.m")</f>
        <v>0</v>
      </c>
      <c r="ES329" s="63">
        <f>COUNTIF(C329:EL329,"3.m")</f>
        <v>0</v>
      </c>
      <c r="ET329" s="64">
        <f>COUNTIF(C329:EL329,"4.m")</f>
        <v>0</v>
      </c>
      <c r="EU329" s="89">
        <f>COUNTIF(C329:EL329,"5.m")</f>
        <v>0</v>
      </c>
    </row>
    <row r="330" spans="1:151" ht="19.95" customHeight="1" x14ac:dyDescent="0.3">
      <c r="A330" s="74" t="s">
        <v>193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37"/>
      <c r="EM330" s="88">
        <f>SUM(C330+G330+K330+O330+S330+W330+AA330+AE330+AI330+AM330+AQ330+AU330+AY330+BC330+BG330+BK330+BO330+BS330+BW330+CA330+CE330+CI330+CM330+CQ330+CU330+CY330+DC330+DG330+DK330+DO330+DS330+DW330+EA330+EE330+EI330)</f>
        <v>0</v>
      </c>
      <c r="EN330" s="60">
        <f>(D330+H330+L330+P330+T330+X330+AB330+AF330+AJ330+AN330+AR330+AV330+AZ330+BD330+BH330+BL330+BP330+BT330+BX330+CB330+CF330+CJ330+CN330+CR330+CV330+CZ330+DD330+DH330+DL330+DP330+DT330+DX330+EB330+EF330+EJ330)</f>
        <v>0</v>
      </c>
      <c r="EO330" s="61" t="e">
        <f>(EM330/(EN330+EM330)*100)</f>
        <v>#DIV/0!</v>
      </c>
      <c r="EP330" s="62">
        <f>(F330+J330+N330+R330+V330+Z330+AD330+AH330+AL330+AP330+AT330+AX330+BB330+BF330+BJ330+BN330+BR330+BV330+BZ330+CD330+CH330+CL330+CP330+CT330+CX330+DB330+DF330+DJ330+DN330+DR330+DV330+DZ330+ED330+EH330+EL330)</f>
        <v>0</v>
      </c>
      <c r="EQ330" s="63">
        <f>COUNTIF(C330:EL330,"1.m")</f>
        <v>0</v>
      </c>
      <c r="ER330" s="63">
        <f>COUNTIF(C330:EL330,"2.m")</f>
        <v>0</v>
      </c>
      <c r="ES330" s="63">
        <f>COUNTIF(C330:EL330,"3.m")</f>
        <v>0</v>
      </c>
      <c r="ET330" s="64">
        <f>COUNTIF(C330:EL330,"4.m")</f>
        <v>0</v>
      </c>
      <c r="EU330" s="89">
        <f>COUNTIF(C330:EL330,"5.m")</f>
        <v>0</v>
      </c>
    </row>
    <row r="331" spans="1:151" ht="19.95" customHeight="1" x14ac:dyDescent="0.3">
      <c r="A331" s="74" t="s">
        <v>194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37"/>
      <c r="EM331" s="88">
        <f>SUM(C331+G331+K331+O331+S331+W331+AA331+AE331+AI331+AM331+AQ331+AU331+AY331+BC331+BG331+BK331+BO331+BS331+BW331+CA331+CE331+CI331+CM331+CQ331+CU331+CY331+DC331+DG331+DK331+DO331+DS331+DW331+EA331+EE331+EI331)</f>
        <v>0</v>
      </c>
      <c r="EN331" s="60">
        <f>(D331+H331+L331+P331+T331+X331+AB331+AF331+AJ331+AN331+AR331+AV331+AZ331+BD331+BH331+BL331+BP331+BT331+BX331+CB331+CF331+CJ331+CN331+CR331+CV331+CZ331+DD331+DH331+DL331+DP331+DT331+DX331+EB331+EF331+EJ331)</f>
        <v>0</v>
      </c>
      <c r="EO331" s="61" t="e">
        <f>(EM331/(EN331+EM331)*100)</f>
        <v>#DIV/0!</v>
      </c>
      <c r="EP331" s="62">
        <f>(F331+J331+N331+R331+V331+Z331+AD331+AH331+AL331+AP331+AT331+AX331+BB331+BF331+BJ331+BN331+BR331+BV331+BZ331+CD331+CH331+CL331+CP331+CT331+CX331+DB331+DF331+DJ331+DN331+DR331+DV331+DZ331+ED331+EH331+EL331)</f>
        <v>0</v>
      </c>
      <c r="EQ331" s="63">
        <f>COUNTIF(C331:EL331,"1.m")</f>
        <v>0</v>
      </c>
      <c r="ER331" s="63">
        <f>COUNTIF(C331:EL331,"2.m")</f>
        <v>0</v>
      </c>
      <c r="ES331" s="63">
        <f>COUNTIF(C331:EL331,"3.m")</f>
        <v>0</v>
      </c>
      <c r="ET331" s="64">
        <f>COUNTIF(C331:EL331,"4.m")</f>
        <v>0</v>
      </c>
      <c r="EU331" s="89">
        <f>COUNTIF(C331:EL331,"5.m")</f>
        <v>0</v>
      </c>
    </row>
    <row r="332" spans="1:151" ht="19.95" customHeight="1" x14ac:dyDescent="0.3">
      <c r="A332" s="74" t="s">
        <v>195</v>
      </c>
      <c r="B332" s="76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37"/>
      <c r="EM332" s="88">
        <f>SUM(C332+G332+K332+O332+S332+W332+AA332+AE332+AI332+AM332+AQ332+AU332+AY332+BC332+BG332+BK332+BO332+BS332+BW332+CA332+CE332+CI332+CM332+CQ332+CU332+CY332+DC332+DG332+DK332+DO332+DS332+DW332+EA332+EE332+EI332)</f>
        <v>0</v>
      </c>
      <c r="EN332" s="60">
        <f>(D332+H332+L332+P332+T332+X332+AB332+AF332+AJ332+AN332+AR332+AV332+AZ332+BD332+BH332+BL332+BP332+BT332+BX332+CB332+CF332+CJ332+CN332+CR332+CV332+CZ332+DD332+DH332+DL332+DP332+DT332+DX332+EB332+EF332+EJ332)</f>
        <v>0</v>
      </c>
      <c r="EO332" s="61" t="e">
        <f>(EM332/(EN332+EM332)*100)</f>
        <v>#DIV/0!</v>
      </c>
      <c r="EP332" s="62">
        <f>(F332+J332+N332+R332+V332+Z332+AD332+AH332+AL332+AP332+AT332+AX332+BB332+BF332+BJ332+BN332+BR332+BV332+BZ332+CD332+CH332+CL332+CP332+CT332+CX332+DB332+DF332+DJ332+DN332+DR332+DV332+DZ332+ED332+EH332+EL332)</f>
        <v>0</v>
      </c>
      <c r="EQ332" s="63">
        <f>COUNTIF(C332:EL332,"1.m")</f>
        <v>0</v>
      </c>
      <c r="ER332" s="63">
        <f>COUNTIF(C332:EL332,"2.m")</f>
        <v>0</v>
      </c>
      <c r="ES332" s="63">
        <f>COUNTIF(C332:EL332,"3.m")</f>
        <v>0</v>
      </c>
      <c r="ET332" s="64">
        <f>COUNTIF(C332:EL332,"4.m")</f>
        <v>0</v>
      </c>
      <c r="EU332" s="89">
        <f>COUNTIF(C332:EL332,"5.m")</f>
        <v>0</v>
      </c>
    </row>
    <row r="333" spans="1:151" ht="19.95" customHeight="1" x14ac:dyDescent="0.3">
      <c r="A333" s="74" t="s">
        <v>196</v>
      </c>
      <c r="B333" s="76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37"/>
      <c r="EM333" s="88">
        <f>SUM(C333+G333+K333+O333+S333+W333+AA333+AE333+AI333+AM333+AQ333+AU333+AY333+BC333+BG333+BK333+BO333+BS333+BW333+CA333+CE333+CI333+CM333+CQ333+CU333+CY333+DC333+DG333+DK333+DO333+DS333+DW333+EA333+EE333+EI333)</f>
        <v>0</v>
      </c>
      <c r="EN333" s="60">
        <f>(D333+H333+L333+P333+T333+X333+AB333+AF333+AJ333+AN333+AR333+AV333+AZ333+BD333+BH333+BL333+BP333+BT333+BX333+CB333+CF333+CJ333+CN333+CR333+CV333+CZ333+DD333+DH333+DL333+DP333+DT333+DX333+EB333+EF333+EJ333)</f>
        <v>0</v>
      </c>
      <c r="EO333" s="61" t="e">
        <f>(EM333/(EN333+EM333)*100)</f>
        <v>#DIV/0!</v>
      </c>
      <c r="EP333" s="62">
        <f>(F333+J333+N333+R333+V333+Z333+AD333+AH333+AL333+AP333+AT333+AX333+BB333+BF333+BJ333+BN333+BR333+BV333+BZ333+CD333+CH333+CL333+CP333+CT333+CX333+DB333+DF333+DJ333+DN333+DR333+DV333+DZ333+ED333+EH333+EL333)</f>
        <v>0</v>
      </c>
      <c r="EQ333" s="63">
        <f>COUNTIF(C333:EL333,"1.m")</f>
        <v>0</v>
      </c>
      <c r="ER333" s="63">
        <f>COUNTIF(C333:EL333,"2.m")</f>
        <v>0</v>
      </c>
      <c r="ES333" s="63">
        <f>COUNTIF(C333:EL333,"3.m")</f>
        <v>0</v>
      </c>
      <c r="ET333" s="64">
        <f>COUNTIF(C333:EL333,"4.m")</f>
        <v>0</v>
      </c>
      <c r="EU333" s="89">
        <f>COUNTIF(C333:EL333,"5.m")</f>
        <v>0</v>
      </c>
    </row>
    <row r="334" spans="1:151" ht="19.95" customHeight="1" x14ac:dyDescent="0.3">
      <c r="A334" s="74" t="s">
        <v>197</v>
      </c>
      <c r="B334" s="76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37"/>
      <c r="EM334" s="88">
        <f>SUM(C334+G334+K334+O334+S334+W334+AA334+AE334+AI334+AM334+AQ334+AU334+AY334+BC334+BG334+BK334+BO334+BS334+BW334+CA334+CE334+CI334+CM334+CQ334+CU334+CY334+DC334+DG334+DK334+DO334+DS334+DW334+EA334+EE334+EI334)</f>
        <v>0</v>
      </c>
      <c r="EN334" s="60">
        <f>(D334+H334+L334+P334+T334+X334+AB334+AF334+AJ334+AN334+AR334+AV334+AZ334+BD334+BH334+BL334+BP334+BT334+BX334+CB334+CF334+CJ334+CN334+CR334+CV334+CZ334+DD334+DH334+DL334+DP334+DT334+DX334+EB334+EF334+EJ334)</f>
        <v>0</v>
      </c>
      <c r="EO334" s="61" t="e">
        <f>(EM334/(EN334+EM334)*100)</f>
        <v>#DIV/0!</v>
      </c>
      <c r="EP334" s="62">
        <f>(F334+J334+N334+R334+V334+Z334+AD334+AH334+AL334+AP334+AT334+AX334+BB334+BF334+BJ334+BN334+BR334+BV334+BZ334+CD334+CH334+CL334+CP334+CT334+CX334+DB334+DF334+DJ334+DN334+DR334+DV334+DZ334+ED334+EH334+EL334)</f>
        <v>0</v>
      </c>
      <c r="EQ334" s="63">
        <f>COUNTIF(C334:EL334,"1.m")</f>
        <v>0</v>
      </c>
      <c r="ER334" s="63">
        <f>COUNTIF(C334:EL334,"2.m")</f>
        <v>0</v>
      </c>
      <c r="ES334" s="63">
        <f>COUNTIF(C334:EL334,"3.m")</f>
        <v>0</v>
      </c>
      <c r="ET334" s="64">
        <f>COUNTIF(C334:EL334,"4.m")</f>
        <v>0</v>
      </c>
      <c r="EU334" s="89">
        <f>COUNTIF(C334:EL334,"5.m")</f>
        <v>0</v>
      </c>
    </row>
    <row r="335" spans="1:151" ht="19.95" customHeight="1" x14ac:dyDescent="0.3">
      <c r="A335" s="74" t="s">
        <v>198</v>
      </c>
      <c r="B335" s="76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37"/>
      <c r="EM335" s="88">
        <f>SUM(C335+G335+K335+O335+S335+W335+AA335+AE335+AI335+AM335+AQ335+AU335+AY335+BC335+BG335+BK335+BO335+BS335+BW335+CA335+CE335+CI335+CM335+CQ335+CU335+CY335+DC335+DG335+DK335+DO335+DS335+DW335+EA335+EE335+EI335)</f>
        <v>0</v>
      </c>
      <c r="EN335" s="60">
        <f>(D335+H335+L335+P335+T335+X335+AB335+AF335+AJ335+AN335+AR335+AV335+AZ335+BD335+BH335+BL335+BP335+BT335+BX335+CB335+CF335+CJ335+CN335+CR335+CV335+CZ335+DD335+DH335+DL335+DP335+DT335+DX335+EB335+EF335+EJ335)</f>
        <v>0</v>
      </c>
      <c r="EO335" s="61" t="e">
        <f>(EM335/(EN335+EM335)*100)</f>
        <v>#DIV/0!</v>
      </c>
      <c r="EP335" s="62">
        <f>(F335+J335+N335+R335+V335+Z335+AD335+AH335+AL335+AP335+AT335+AX335+BB335+BF335+BJ335+BN335+BR335+BV335+BZ335+CD335+CH335+CL335+CP335+CT335+CX335+DB335+DF335+DJ335+DN335+DR335+DV335+DZ335+ED335+EH335+EL335)</f>
        <v>0</v>
      </c>
      <c r="EQ335" s="63">
        <f>COUNTIF(C335:EL335,"1.m")</f>
        <v>0</v>
      </c>
      <c r="ER335" s="63">
        <f>COUNTIF(C335:EL335,"2.m")</f>
        <v>0</v>
      </c>
      <c r="ES335" s="63">
        <f>COUNTIF(C335:EL335,"3.m")</f>
        <v>0</v>
      </c>
      <c r="ET335" s="64">
        <f>COUNTIF(C335:EL335,"4.m")</f>
        <v>0</v>
      </c>
      <c r="EU335" s="89">
        <f>COUNTIF(C335:EL335,"5.m")</f>
        <v>0</v>
      </c>
    </row>
    <row r="336" spans="1:151" ht="19.95" customHeight="1" x14ac:dyDescent="0.3">
      <c r="A336" s="74" t="s">
        <v>199</v>
      </c>
      <c r="B336" s="76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37"/>
      <c r="EM336" s="88">
        <f>SUM(C336+G336+K336+O336+S336+W336+AA336+AE336+AI336+AM336+AQ336+AU336+AY336+BC336+BG336+BK336+BO336+BS336+BW336+CA336+CE336+CI336+CM336+CQ336+CU336+CY336+DC336+DG336+DK336+DO336+DS336+DW336+EA336+EE336+EI336)</f>
        <v>0</v>
      </c>
      <c r="EN336" s="60">
        <f>(D336+H336+L336+P336+T336+X336+AB336+AF336+AJ336+AN336+AR336+AV336+AZ336+BD336+BH336+BL336+BP336+BT336+BX336+CB336+CF336+CJ336+CN336+CR336+CV336+CZ336+DD336+DH336+DL336+DP336+DT336+DX336+EB336+EF336+EJ336)</f>
        <v>0</v>
      </c>
      <c r="EO336" s="61" t="e">
        <f>(EM336/(EN336+EM336)*100)</f>
        <v>#DIV/0!</v>
      </c>
      <c r="EP336" s="62">
        <f>(F336+J336+N336+R336+V336+Z336+AD336+AH336+AL336+AP336+AT336+AX336+BB336+BF336+BJ336+BN336+BR336+BV336+BZ336+CD336+CH336+CL336+CP336+CT336+CX336+DB336+DF336+DJ336+DN336+DR336+DV336+DZ336+ED336+EH336+EL336)</f>
        <v>0</v>
      </c>
      <c r="EQ336" s="63">
        <f>COUNTIF(C336:EL336,"1.m")</f>
        <v>0</v>
      </c>
      <c r="ER336" s="63">
        <f>COUNTIF(C336:EL336,"2.m")</f>
        <v>0</v>
      </c>
      <c r="ES336" s="63">
        <f>COUNTIF(C336:EL336,"3.m")</f>
        <v>0</v>
      </c>
      <c r="ET336" s="64">
        <f>COUNTIF(C336:EL336,"4.m")</f>
        <v>0</v>
      </c>
      <c r="EU336" s="89">
        <f>COUNTIF(C336:EL336,"5.m")</f>
        <v>0</v>
      </c>
    </row>
    <row r="337" spans="1:151" ht="19.95" customHeight="1" x14ac:dyDescent="0.3">
      <c r="A337" s="74" t="s">
        <v>200</v>
      </c>
      <c r="B337" s="76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37"/>
      <c r="EM337" s="88">
        <f>SUM(C337+G337+K337+O337+S337+W337+AA337+AE337+AI337+AM337+AQ337+AU337+AY337+BC337+BG337+BK337+BO337+BS337+BW337+CA337+CE337+CI337+CM337+CQ337+CU337+CY337+DC337+DG337+DK337+DO337+DS337+DW337+EA337+EE337+EI337)</f>
        <v>0</v>
      </c>
      <c r="EN337" s="60">
        <f>(D337+H337+L337+P337+T337+X337+AB337+AF337+AJ337+AN337+AR337+AV337+AZ337+BD337+BH337+BL337+BP337+BT337+BX337+CB337+CF337+CJ337+CN337+CR337+CV337+CZ337+DD337+DH337+DL337+DP337+DT337+DX337+EB337+EF337+EJ337)</f>
        <v>0</v>
      </c>
      <c r="EO337" s="61" t="e">
        <f>(EM337/(EN337+EM337)*100)</f>
        <v>#DIV/0!</v>
      </c>
      <c r="EP337" s="62">
        <f>(F337+J337+N337+R337+V337+Z337+AD337+AH337+AL337+AP337+AT337+AX337+BB337+BF337+BJ337+BN337+BR337+BV337+BZ337+CD337+CH337+CL337+CP337+CT337+CX337+DB337+DF337+DJ337+DN337+DR337+DV337+DZ337+ED337+EH337+EL337)</f>
        <v>0</v>
      </c>
      <c r="EQ337" s="63">
        <f>COUNTIF(C337:EL337,"1.m")</f>
        <v>0</v>
      </c>
      <c r="ER337" s="63">
        <f>COUNTIF(C337:EL337,"2.m")</f>
        <v>0</v>
      </c>
      <c r="ES337" s="63">
        <f>COUNTIF(C337:EL337,"3.m")</f>
        <v>0</v>
      </c>
      <c r="ET337" s="64">
        <f>COUNTIF(C337:EL337,"4.m")</f>
        <v>0</v>
      </c>
      <c r="EU337" s="89">
        <f>COUNTIF(C337:EL337,"5.m")</f>
        <v>0</v>
      </c>
    </row>
    <row r="338" spans="1:151" ht="19.95" customHeight="1" x14ac:dyDescent="0.3">
      <c r="A338" s="74" t="s">
        <v>201</v>
      </c>
      <c r="B338" s="76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37"/>
      <c r="EM338" s="88">
        <f>SUM(C338+G338+K338+O338+S338+W338+AA338+AE338+AI338+AM338+AQ338+AU338+AY338+BC338+BG338+BK338+BO338+BS338+BW338+CA338+CE338+CI338+CM338+CQ338+CU338+CY338+DC338+DG338+DK338+DO338+DS338+DW338+EA338+EE338+EI338)</f>
        <v>0</v>
      </c>
      <c r="EN338" s="60">
        <f>(D338+H338+L338+P338+T338+X338+AB338+AF338+AJ338+AN338+AR338+AV338+AZ338+BD338+BH338+BL338+BP338+BT338+BX338+CB338+CF338+CJ338+CN338+CR338+CV338+CZ338+DD338+DH338+DL338+DP338+DT338+DX338+EB338+EF338+EJ338)</f>
        <v>0</v>
      </c>
      <c r="EO338" s="61" t="e">
        <f>(EM338/(EN338+EM338)*100)</f>
        <v>#DIV/0!</v>
      </c>
      <c r="EP338" s="62">
        <f>(F338+J338+N338+R338+V338+Z338+AD338+AH338+AL338+AP338+AT338+AX338+BB338+BF338+BJ338+BN338+BR338+BV338+BZ338+CD338+CH338+CL338+CP338+CT338+CX338+DB338+DF338+DJ338+DN338+DR338+DV338+DZ338+ED338+EH338+EL338)</f>
        <v>0</v>
      </c>
      <c r="EQ338" s="63">
        <f>COUNTIF(C338:EL338,"1.m")</f>
        <v>0</v>
      </c>
      <c r="ER338" s="63">
        <f>COUNTIF(C338:EL338,"2.m")</f>
        <v>0</v>
      </c>
      <c r="ES338" s="63">
        <f>COUNTIF(C338:EL338,"3.m")</f>
        <v>0</v>
      </c>
      <c r="ET338" s="64">
        <f>COUNTIF(C338:EL338,"4.m")</f>
        <v>0</v>
      </c>
      <c r="EU338" s="89">
        <f>COUNTIF(C338:EL338,"5.m")</f>
        <v>0</v>
      </c>
    </row>
    <row r="339" spans="1:151" ht="19.95" customHeight="1" x14ac:dyDescent="0.3">
      <c r="A339" s="74" t="s">
        <v>202</v>
      </c>
      <c r="B339" s="76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37"/>
      <c r="EM339" s="88">
        <f>SUM(C339+G339+K339+O339+S339+W339+AA339+AE339+AI339+AM339+AQ339+AU339+AY339+BC339+BG339+BK339+BO339+BS339+BW339+CA339+CE339+CI339+CM339+CQ339+CU339+CY339+DC339+DG339+DK339+DO339+DS339+DW339+EA339+EE339+EI339)</f>
        <v>0</v>
      </c>
      <c r="EN339" s="60">
        <f>(D339+H339+L339+P339+T339+X339+AB339+AF339+AJ339+AN339+AR339+AV339+AZ339+BD339+BH339+BL339+BP339+BT339+BX339+CB339+CF339+CJ339+CN339+CR339+CV339+CZ339+DD339+DH339+DL339+DP339+DT339+DX339+EB339+EF339+EJ339)</f>
        <v>0</v>
      </c>
      <c r="EO339" s="61" t="e">
        <f>(EM339/(EN339+EM339)*100)</f>
        <v>#DIV/0!</v>
      </c>
      <c r="EP339" s="62">
        <f>(F339+J339+N339+R339+V339+Z339+AD339+AH339+AL339+AP339+AT339+AX339+BB339+BF339+BJ339+BN339+BR339+BV339+BZ339+CD339+CH339+CL339+CP339+CT339+CX339+DB339+DF339+DJ339+DN339+DR339+DV339+DZ339+ED339+EH339+EL339)</f>
        <v>0</v>
      </c>
      <c r="EQ339" s="63">
        <f>COUNTIF(C339:EL339,"1.m")</f>
        <v>0</v>
      </c>
      <c r="ER339" s="63">
        <f>COUNTIF(C339:EL339,"2.m")</f>
        <v>0</v>
      </c>
      <c r="ES339" s="63">
        <f>COUNTIF(C339:EL339,"3.m")</f>
        <v>0</v>
      </c>
      <c r="ET339" s="64">
        <f>COUNTIF(C339:EL339,"4.m")</f>
        <v>0</v>
      </c>
      <c r="EU339" s="89">
        <f>COUNTIF(C339:EL339,"5.m")</f>
        <v>0</v>
      </c>
    </row>
    <row r="340" spans="1:151" ht="19.95" customHeight="1" x14ac:dyDescent="0.3">
      <c r="A340" s="74" t="s">
        <v>203</v>
      </c>
      <c r="B340" s="76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37"/>
      <c r="EM340" s="88">
        <f>SUM(C340+G340+K340+O340+S340+W340+AA340+AE340+AI340+AM340+AQ340+AU340+AY340+BC340+BG340+BK340+BO340+BS340+BW340+CA340+CE340+CI340+CM340+CQ340+CU340+CY340+DC340+DG340+DK340+DO340+DS340+DW340+EA340+EE340+EI340)</f>
        <v>0</v>
      </c>
      <c r="EN340" s="60">
        <f>(D340+H340+L340+P340+T340+X340+AB340+AF340+AJ340+AN340+AR340+AV340+AZ340+BD340+BH340+BL340+BP340+BT340+BX340+CB340+CF340+CJ340+CN340+CR340+CV340+CZ340+DD340+DH340+DL340+DP340+DT340+DX340+EB340+EF340+EJ340)</f>
        <v>0</v>
      </c>
      <c r="EO340" s="61" t="e">
        <f>(EM340/(EN340+EM340)*100)</f>
        <v>#DIV/0!</v>
      </c>
      <c r="EP340" s="62">
        <f>(F340+J340+N340+R340+V340+Z340+AD340+AH340+AL340+AP340+AT340+AX340+BB340+BF340+BJ340+BN340+BR340+BV340+BZ340+CD340+CH340+CL340+CP340+CT340+CX340+DB340+DF340+DJ340+DN340+DR340+DV340+DZ340+ED340+EH340+EL340)</f>
        <v>0</v>
      </c>
      <c r="EQ340" s="63">
        <f>COUNTIF(C340:EL340,"1.m")</f>
        <v>0</v>
      </c>
      <c r="ER340" s="63">
        <f>COUNTIF(C340:EL340,"2.m")</f>
        <v>0</v>
      </c>
      <c r="ES340" s="63">
        <f>COUNTIF(C340:EL340,"3.m")</f>
        <v>0</v>
      </c>
      <c r="ET340" s="64">
        <f>COUNTIF(C340:EL340,"4.m")</f>
        <v>0</v>
      </c>
      <c r="EU340" s="89">
        <f>COUNTIF(C340:EL340,"5.m")</f>
        <v>0</v>
      </c>
    </row>
    <row r="341" spans="1:151" ht="19.95" customHeight="1" x14ac:dyDescent="0.3">
      <c r="A341" s="74" t="s">
        <v>204</v>
      </c>
      <c r="B341" s="76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37"/>
      <c r="EM341" s="88">
        <f>SUM(C341+G341+K341+O341+S341+W341+AA341+AE341+AI341+AM341+AQ341+AU341+AY341+BC341+BG341+BK341+BO341+BS341+BW341+CA341+CE341+CI341+CM341+CQ341+CU341+CY341+DC341+DG341+DK341+DO341+DS341+DW341+EA341+EE341+EI341)</f>
        <v>0</v>
      </c>
      <c r="EN341" s="60">
        <f>(D341+H341+L341+P341+T341+X341+AB341+AF341+AJ341+AN341+AR341+AV341+AZ341+BD341+BH341+BL341+BP341+BT341+BX341+CB341+CF341+CJ341+CN341+CR341+CV341+CZ341+DD341+DH341+DL341+DP341+DT341+DX341+EB341+EF341+EJ341)</f>
        <v>0</v>
      </c>
      <c r="EO341" s="61" t="e">
        <f>(EM341/(EN341+EM341)*100)</f>
        <v>#DIV/0!</v>
      </c>
      <c r="EP341" s="62">
        <f>(F341+J341+N341+R341+V341+Z341+AD341+AH341+AL341+AP341+AT341+AX341+BB341+BF341+BJ341+BN341+BR341+BV341+BZ341+CD341+CH341+CL341+CP341+CT341+CX341+DB341+DF341+DJ341+DN341+DR341+DV341+DZ341+ED341+EH341+EL341)</f>
        <v>0</v>
      </c>
      <c r="EQ341" s="63">
        <f>COUNTIF(C341:EL341,"1.m")</f>
        <v>0</v>
      </c>
      <c r="ER341" s="63">
        <f>COUNTIF(C341:EL341,"2.m")</f>
        <v>0</v>
      </c>
      <c r="ES341" s="63">
        <f>COUNTIF(C341:EL341,"3.m")</f>
        <v>0</v>
      </c>
      <c r="ET341" s="64">
        <f>COUNTIF(C341:EL341,"4.m")</f>
        <v>0</v>
      </c>
      <c r="EU341" s="89">
        <f>COUNTIF(C341:EL341,"5.m")</f>
        <v>0</v>
      </c>
    </row>
    <row r="342" spans="1:151" ht="19.95" customHeight="1" x14ac:dyDescent="0.3">
      <c r="A342" s="74" t="s">
        <v>205</v>
      </c>
      <c r="B342" s="76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37"/>
      <c r="EM342" s="88">
        <f>SUM(C342+G342+K342+O342+S342+W342+AA342+AE342+AI342+AM342+AQ342+AU342+AY342+BC342+BG342+BK342+BO342+BS342+BW342+CA342+CE342+CI342+CM342+CQ342+CU342+CY342+DC342+DG342+DK342+DO342+DS342+DW342+EA342+EE342+EI342)</f>
        <v>0</v>
      </c>
      <c r="EN342" s="60">
        <f>(D342+H342+L342+P342+T342+X342+AB342+AF342+AJ342+AN342+AR342+AV342+AZ342+BD342+BH342+BL342+BP342+BT342+BX342+CB342+CF342+CJ342+CN342+CR342+CV342+CZ342+DD342+DH342+DL342+DP342+DT342+DX342+EB342+EF342+EJ342)</f>
        <v>0</v>
      </c>
      <c r="EO342" s="61" t="e">
        <f>(EM342/(EN342+EM342)*100)</f>
        <v>#DIV/0!</v>
      </c>
      <c r="EP342" s="62">
        <f>(F342+J342+N342+R342+V342+Z342+AD342+AH342+AL342+AP342+AT342+AX342+BB342+BF342+BJ342+BN342+BR342+BV342+BZ342+CD342+CH342+CL342+CP342+CT342+CX342+DB342+DF342+DJ342+DN342+DR342+DV342+DZ342+ED342+EH342+EL342)</f>
        <v>0</v>
      </c>
      <c r="EQ342" s="63">
        <f>COUNTIF(C342:EL342,"1.m")</f>
        <v>0</v>
      </c>
      <c r="ER342" s="63">
        <f>COUNTIF(C342:EL342,"2.m")</f>
        <v>0</v>
      </c>
      <c r="ES342" s="63">
        <f>COUNTIF(C342:EL342,"3.m")</f>
        <v>0</v>
      </c>
      <c r="ET342" s="64">
        <f>COUNTIF(C342:EL342,"4.m")</f>
        <v>0</v>
      </c>
      <c r="EU342" s="89">
        <f>COUNTIF(C342:EL342,"5.m")</f>
        <v>0</v>
      </c>
    </row>
    <row r="343" spans="1:151" ht="19.95" customHeight="1" x14ac:dyDescent="0.3">
      <c r="A343" s="74" t="s">
        <v>206</v>
      </c>
      <c r="B343" s="76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37"/>
      <c r="EM343" s="88">
        <f>SUM(C343+G343+K343+O343+S343+W343+AA343+AE343+AI343+AM343+AQ343+AU343+AY343+BC343+BG343+BK343+BO343+BS343+BW343+CA343+CE343+CI343+CM343+CQ343+CU343+CY343+DC343+DG343+DK343+DO343+DS343+DW343+EA343+EE343+EI343)</f>
        <v>0</v>
      </c>
      <c r="EN343" s="60">
        <f>(D343+H343+L343+P343+T343+X343+AB343+AF343+AJ343+AN343+AR343+AV343+AZ343+BD343+BH343+BL343+BP343+BT343+BX343+CB343+CF343+CJ343+CN343+CR343+CV343+CZ343+DD343+DH343+DL343+DP343+DT343+DX343+EB343+EF343+EJ343)</f>
        <v>0</v>
      </c>
      <c r="EO343" s="61" t="e">
        <f>(EM343/(EN343+EM343)*100)</f>
        <v>#DIV/0!</v>
      </c>
      <c r="EP343" s="62">
        <f>(F343+J343+N343+R343+V343+Z343+AD343+AH343+AL343+AP343+AT343+AX343+BB343+BF343+BJ343+BN343+BR343+BV343+BZ343+CD343+CH343+CL343+CP343+CT343+CX343+DB343+DF343+DJ343+DN343+DR343+DV343+DZ343+ED343+EH343+EL343)</f>
        <v>0</v>
      </c>
      <c r="EQ343" s="63">
        <f>COUNTIF(C343:EL343,"1.m")</f>
        <v>0</v>
      </c>
      <c r="ER343" s="63">
        <f>COUNTIF(C343:EL343,"2.m")</f>
        <v>0</v>
      </c>
      <c r="ES343" s="63">
        <f>COUNTIF(C343:EL343,"3.m")</f>
        <v>0</v>
      </c>
      <c r="ET343" s="64">
        <f>COUNTIF(C343:EL343,"4.m")</f>
        <v>0</v>
      </c>
      <c r="EU343" s="89">
        <f>COUNTIF(C343:EL343,"5.m")</f>
        <v>0</v>
      </c>
    </row>
    <row r="344" spans="1:151" ht="19.95" customHeight="1" x14ac:dyDescent="0.3">
      <c r="A344" s="74" t="s">
        <v>207</v>
      </c>
      <c r="B344" s="76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37"/>
      <c r="EM344" s="88">
        <f>SUM(C344+G344+K344+O344+S344+W344+AA344+AE344+AI344+AM344+AQ344+AU344+AY344+BC344+BG344+BK344+BO344+BS344+BW344+CA344+CE344+CI344+CM344+CQ344+CU344+CY344+DC344+DG344+DK344+DO344+DS344+DW344+EA344+EE344+EI344)</f>
        <v>0</v>
      </c>
      <c r="EN344" s="60">
        <f>(D344+H344+L344+P344+T344+X344+AB344+AF344+AJ344+AN344+AR344+AV344+AZ344+BD344+BH344+BL344+BP344+BT344+BX344+CB344+CF344+CJ344+CN344+CR344+CV344+CZ344+DD344+DH344+DL344+DP344+DT344+DX344+EB344+EF344+EJ344)</f>
        <v>0</v>
      </c>
      <c r="EO344" s="61" t="e">
        <f>(EM344/(EN344+EM344)*100)</f>
        <v>#DIV/0!</v>
      </c>
      <c r="EP344" s="62">
        <f>(F344+J344+N344+R344+V344+Z344+AD344+AH344+AL344+AP344+AT344+AX344+BB344+BF344+BJ344+BN344+BR344+BV344+BZ344+CD344+CH344+CL344+CP344+CT344+CX344+DB344+DF344+DJ344+DN344+DR344+DV344+DZ344+ED344+EH344+EL344)</f>
        <v>0</v>
      </c>
      <c r="EQ344" s="63">
        <f>COUNTIF(C344:EL344,"1.m")</f>
        <v>0</v>
      </c>
      <c r="ER344" s="63">
        <f>COUNTIF(C344:EL344,"2.m")</f>
        <v>0</v>
      </c>
      <c r="ES344" s="63">
        <f>COUNTIF(C344:EL344,"3.m")</f>
        <v>0</v>
      </c>
      <c r="ET344" s="64">
        <f>COUNTIF(C344:EL344,"4.m")</f>
        <v>0</v>
      </c>
      <c r="EU344" s="89">
        <f>COUNTIF(C344:EL344,"5.m")</f>
        <v>0</v>
      </c>
    </row>
    <row r="345" spans="1:151" ht="19.95" customHeight="1" x14ac:dyDescent="0.3">
      <c r="A345" s="74" t="s">
        <v>208</v>
      </c>
      <c r="B345" s="76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37"/>
      <c r="EM345" s="88">
        <f>SUM(C345+G345+K345+O345+S345+W345+AA345+AE345+AI345+AM345+AQ345+AU345+AY345+BC345+BG345+BK345+BO345+BS345+BW345+CA345+CE345+CI345+CM345+CQ345+CU345+CY345+DC345+DG345+DK345+DO345+DS345+DW345+EA345+EE345+EI345)</f>
        <v>0</v>
      </c>
      <c r="EN345" s="60">
        <f>(D345+H345+L345+P345+T345+X345+AB345+AF345+AJ345+AN345+AR345+AV345+AZ345+BD345+BH345+BL345+BP345+BT345+BX345+CB345+CF345+CJ345+CN345+CR345+CV345+CZ345+DD345+DH345+DL345+DP345+DT345+DX345+EB345+EF345+EJ345)</f>
        <v>0</v>
      </c>
      <c r="EO345" s="61" t="e">
        <f>(EM345/(EN345+EM345)*100)</f>
        <v>#DIV/0!</v>
      </c>
      <c r="EP345" s="62">
        <f>(F345+J345+N345+R345+V345+Z345+AD345+AH345+AL345+AP345+AT345+AX345+BB345+BF345+BJ345+BN345+BR345+BV345+BZ345+CD345+CH345+CL345+CP345+CT345+CX345+DB345+DF345+DJ345+DN345+DR345+DV345+DZ345+ED345+EH345+EL345)</f>
        <v>0</v>
      </c>
      <c r="EQ345" s="63">
        <f>COUNTIF(C345:EL345,"1.m")</f>
        <v>0</v>
      </c>
      <c r="ER345" s="63">
        <f>COUNTIF(C345:EL345,"2.m")</f>
        <v>0</v>
      </c>
      <c r="ES345" s="63">
        <f>COUNTIF(C345:EL345,"3.m")</f>
        <v>0</v>
      </c>
      <c r="ET345" s="64">
        <f>COUNTIF(C345:EL345,"4.m")</f>
        <v>0</v>
      </c>
      <c r="EU345" s="89">
        <f>COUNTIF(C345:EL345,"5.m")</f>
        <v>0</v>
      </c>
    </row>
    <row r="346" spans="1:151" ht="19.95" customHeight="1" x14ac:dyDescent="0.3">
      <c r="A346" s="74" t="s">
        <v>209</v>
      </c>
      <c r="B346" s="76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37"/>
      <c r="EM346" s="88">
        <f>SUM(C346+G346+K346+O346+S346+W346+AA346+AE346+AI346+AM346+AQ346+AU346+AY346+BC346+BG346+BK346+BO346+BS346+BW346+CA346+CE346+CI346+CM346+CQ346+CU346+CY346+DC346+DG346+DK346+DO346+DS346+DW346+EA346+EE346+EI346)</f>
        <v>0</v>
      </c>
      <c r="EN346" s="60">
        <f>(D346+H346+L346+P346+T346+X346+AB346+AF346+AJ346+AN346+AR346+AV346+AZ346+BD346+BH346+BL346+BP346+BT346+BX346+CB346+CF346+CJ346+CN346+CR346+CV346+CZ346+DD346+DH346+DL346+DP346+DT346+DX346+EB346+EF346+EJ346)</f>
        <v>0</v>
      </c>
      <c r="EO346" s="61" t="e">
        <f>(EM346/(EN346+EM346)*100)</f>
        <v>#DIV/0!</v>
      </c>
      <c r="EP346" s="62">
        <f>(F346+J346+N346+R346+V346+Z346+AD346+AH346+AL346+AP346+AT346+AX346+BB346+BF346+BJ346+BN346+BR346+BV346+BZ346+CD346+CH346+CL346+CP346+CT346+CX346+DB346+DF346+DJ346+DN346+DR346+DV346+DZ346+ED346+EH346+EL346)</f>
        <v>0</v>
      </c>
      <c r="EQ346" s="63">
        <f>COUNTIF(C346:EL346,"1.m")</f>
        <v>0</v>
      </c>
      <c r="ER346" s="63">
        <f>COUNTIF(C346:EL346,"2.m")</f>
        <v>0</v>
      </c>
      <c r="ES346" s="63">
        <f>COUNTIF(C346:EL346,"3.m")</f>
        <v>0</v>
      </c>
      <c r="ET346" s="64">
        <f>COUNTIF(C346:EL346,"4.m")</f>
        <v>0</v>
      </c>
      <c r="EU346" s="89">
        <f>COUNTIF(C346:EL346,"5.m")</f>
        <v>0</v>
      </c>
    </row>
    <row r="347" spans="1:151" ht="19.95" customHeight="1" x14ac:dyDescent="0.3">
      <c r="A347" s="74" t="s">
        <v>210</v>
      </c>
      <c r="B347" s="76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37"/>
      <c r="EM347" s="88">
        <f>SUM(C347+G347+K347+O347+S347+W347+AA347+AE347+AI347+AM347+AQ347+AU347+AY347+BC347+BG347+BK347+BO347+BS347+BW347+CA347+CE347+CI347+CM347+CQ347+CU347+CY347+DC347+DG347+DK347+DO347+DS347+DW347+EA347+EE347+EI347)</f>
        <v>0</v>
      </c>
      <c r="EN347" s="60">
        <f>(D347+H347+L347+P347+T347+X347+AB347+AF347+AJ347+AN347+AR347+AV347+AZ347+BD347+BH347+BL347+BP347+BT347+BX347+CB347+CF347+CJ347+CN347+CR347+CV347+CZ347+DD347+DH347+DL347+DP347+DT347+DX347+EB347+EF347+EJ347)</f>
        <v>0</v>
      </c>
      <c r="EO347" s="61" t="e">
        <f>(EM347/(EN347+EM347)*100)</f>
        <v>#DIV/0!</v>
      </c>
      <c r="EP347" s="62">
        <f>(F347+J347+N347+R347+V347+Z347+AD347+AH347+AL347+AP347+AT347+AX347+BB347+BF347+BJ347+BN347+BR347+BV347+BZ347+CD347+CH347+CL347+CP347+CT347+CX347+DB347+DF347+DJ347+DN347+DR347+DV347+DZ347+ED347+EH347+EL347)</f>
        <v>0</v>
      </c>
      <c r="EQ347" s="63">
        <f>COUNTIF(C347:EL347,"1.m")</f>
        <v>0</v>
      </c>
      <c r="ER347" s="63">
        <f>COUNTIF(C347:EL347,"2.m")</f>
        <v>0</v>
      </c>
      <c r="ES347" s="63">
        <f>COUNTIF(C347:EL347,"3.m")</f>
        <v>0</v>
      </c>
      <c r="ET347" s="64">
        <f>COUNTIF(C347:EL347,"4.m")</f>
        <v>0</v>
      </c>
      <c r="EU347" s="89">
        <f>COUNTIF(C347:EL347,"5.m")</f>
        <v>0</v>
      </c>
    </row>
    <row r="348" spans="1:151" ht="19.95" customHeight="1" x14ac:dyDescent="0.3">
      <c r="A348" s="74" t="s">
        <v>211</v>
      </c>
      <c r="B348" s="76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37"/>
      <c r="EM348" s="88">
        <f>SUM(C348+G348+K348+O348+S348+W348+AA348+AE348+AI348+AM348+AQ348+AU348+AY348+BC348+BG348+BK348+BO348+BS348+BW348+CA348+CE348+CI348+CM348+CQ348+CU348+CY348+DC348+DG348+DK348+DO348+DS348+DW348+EA348+EE348+EI348)</f>
        <v>0</v>
      </c>
      <c r="EN348" s="60">
        <f>(D348+H348+L348+P348+T348+X348+AB348+AF348+AJ348+AN348+AR348+AV348+AZ348+BD348+BH348+BL348+BP348+BT348+BX348+CB348+CF348+CJ348+CN348+CR348+CV348+CZ348+DD348+DH348+DL348+DP348+DT348+DX348+EB348+EF348+EJ348)</f>
        <v>0</v>
      </c>
      <c r="EO348" s="61" t="e">
        <f>(EM348/(EN348+EM348)*100)</f>
        <v>#DIV/0!</v>
      </c>
      <c r="EP348" s="62">
        <f>(F348+J348+N348+R348+V348+Z348+AD348+AH348+AL348+AP348+AT348+AX348+BB348+BF348+BJ348+BN348+BR348+BV348+BZ348+CD348+CH348+CL348+CP348+CT348+CX348+DB348+DF348+DJ348+DN348+DR348+DV348+DZ348+ED348+EH348+EL348)</f>
        <v>0</v>
      </c>
      <c r="EQ348" s="63">
        <f>COUNTIF(C348:EL348,"1.m")</f>
        <v>0</v>
      </c>
      <c r="ER348" s="63">
        <f>COUNTIF(C348:EL348,"2.m")</f>
        <v>0</v>
      </c>
      <c r="ES348" s="63">
        <f>COUNTIF(C348:EL348,"3.m")</f>
        <v>0</v>
      </c>
      <c r="ET348" s="64">
        <f>COUNTIF(C348:EL348,"4.m")</f>
        <v>0</v>
      </c>
      <c r="EU348" s="89">
        <f>COUNTIF(C348:EL348,"5.m")</f>
        <v>0</v>
      </c>
    </row>
    <row r="349" spans="1:151" ht="19.95" customHeight="1" x14ac:dyDescent="0.3">
      <c r="A349" s="74" t="s">
        <v>212</v>
      </c>
      <c r="B349" s="76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37"/>
      <c r="EM349" s="88">
        <f>SUM(C349+G349+K349+O349+S349+W349+AA349+AE349+AI349+AM349+AQ349+AU349+AY349+BC349+BG349+BK349+BO349+BS349+BW349+CA349+CE349+CI349+CM349+CQ349+CU349+CY349+DC349+DG349+DK349+DO349+DS349+DW349+EA349+EE349+EI349)</f>
        <v>0</v>
      </c>
      <c r="EN349" s="60">
        <f>(D349+H349+L349+P349+T349+X349+AB349+AF349+AJ349+AN349+AR349+AV349+AZ349+BD349+BH349+BL349+BP349+BT349+BX349+CB349+CF349+CJ349+CN349+CR349+CV349+CZ349+DD349+DH349+DL349+DP349+DT349+DX349+EB349+EF349+EJ349)</f>
        <v>0</v>
      </c>
      <c r="EO349" s="61" t="e">
        <f>(EM349/(EN349+EM349)*100)</f>
        <v>#DIV/0!</v>
      </c>
      <c r="EP349" s="62">
        <f>(F349+J349+N349+R349+V349+Z349+AD349+AH349+AL349+AP349+AT349+AX349+BB349+BF349+BJ349+BN349+BR349+BV349+BZ349+CD349+CH349+CL349+CP349+CT349+CX349+DB349+DF349+DJ349+DN349+DR349+DV349+DZ349+ED349+EH349+EL349)</f>
        <v>0</v>
      </c>
      <c r="EQ349" s="63">
        <f>COUNTIF(C349:EL349,"1.m")</f>
        <v>0</v>
      </c>
      <c r="ER349" s="63">
        <f>COUNTIF(C349:EL349,"2.m")</f>
        <v>0</v>
      </c>
      <c r="ES349" s="63">
        <f>COUNTIF(C349:EL349,"3.m")</f>
        <v>0</v>
      </c>
      <c r="ET349" s="64">
        <f>COUNTIF(C349:EL349,"4.m")</f>
        <v>0</v>
      </c>
      <c r="EU349" s="89">
        <f>COUNTIF(C349:EL349,"5.m")</f>
        <v>0</v>
      </c>
    </row>
    <row r="350" spans="1:151" ht="19.95" customHeight="1" x14ac:dyDescent="0.3">
      <c r="A350" s="79" t="s">
        <v>213</v>
      </c>
      <c r="B350" s="76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37"/>
      <c r="EM350" s="88">
        <f>SUM(C350+G350+K350+O350+S350+W350+AA350+AE350+AI350+AM350+AQ350+AU350+AY350+BC350+BG350+BK350+BO350+BS350+BW350+CA350+CE350+CI350+CM350+CQ350+CU350+CY350+DC350+DG350+DK350+DO350+DS350+DW350+EA350+EE350+EI350)</f>
        <v>0</v>
      </c>
      <c r="EN350" s="60">
        <f>(D350+H350+L350+P350+T350+X350+AB350+AF350+AJ350+AN350+AR350+AV350+AZ350+BD350+BH350+BL350+BP350+BT350+BX350+CB350+CF350+CJ350+CN350+CR350+CV350+CZ350+DD350+DH350+DL350+DP350+DT350+DX350+EB350+EF350+EJ350)</f>
        <v>0</v>
      </c>
      <c r="EO350" s="61" t="e">
        <f>(EM350/(EN350+EM350)*100)</f>
        <v>#DIV/0!</v>
      </c>
      <c r="EP350" s="62">
        <f>(F350+J350+N350+R350+V350+Z350+AD350+AH350+AL350+AP350+AT350+AX350+BB350+BF350+BJ350+BN350+BR350+BV350+BZ350+CD350+CH350+CL350+CP350+CT350+CX350+DB350+DF350+DJ350+DN350+DR350+DV350+DZ350+ED350+EH350+EL350)</f>
        <v>0</v>
      </c>
      <c r="EQ350" s="63">
        <f>COUNTIF(C350:EL350,"1.m")</f>
        <v>0</v>
      </c>
      <c r="ER350" s="63">
        <f>COUNTIF(C350:EL350,"2.m")</f>
        <v>0</v>
      </c>
      <c r="ES350" s="63">
        <f>COUNTIF(C350:EL350,"3.m")</f>
        <v>0</v>
      </c>
      <c r="ET350" s="64">
        <f>COUNTIF(C350:EL350,"4.m")</f>
        <v>0</v>
      </c>
      <c r="EU350" s="89">
        <f>COUNTIF(C350:EL350,"5.m")</f>
        <v>0</v>
      </c>
    </row>
    <row r="351" spans="1:151" ht="19.95" customHeight="1" x14ac:dyDescent="0.3">
      <c r="A351" s="74" t="s">
        <v>214</v>
      </c>
      <c r="B351" s="76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8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37"/>
      <c r="EM351" s="88">
        <f>SUM(C351+G351+K351+O351+S351+W351+AA351+AE351+AI351+AM351+AQ351+AU351+AY351+BC351+BG351+BK351+BO351+BS351+BW351+CA351+CE351+CI351+CM351+CQ351+CU351+CY351+DC351+DG351+DK351+DO351+DS351+DW351+EA351+EE351+EI351)</f>
        <v>0</v>
      </c>
      <c r="EN351" s="60">
        <f>(D351+H351+L351+P351+T351+X351+AB351+AF351+AJ351+AN351+AR351+AV351+AZ351+BD351+BH351+BL351+BP351+BT351+BX351+CB351+CF351+CJ351+CN351+CR351+CV351+CZ351+DD351+DH351+DL351+DP351+DT351+DX351+EB351+EF351+EJ351)</f>
        <v>0</v>
      </c>
      <c r="EO351" s="61" t="e">
        <f>(EM351/(EN351+EM351)*100)</f>
        <v>#DIV/0!</v>
      </c>
      <c r="EP351" s="62">
        <f>(F351+J351+N351+R351+V351+Z351+AD351+AH351+AL351+AP351+AT351+AX351+BB351+BF351+BJ351+BN351+BR351+BV351+BZ351+CD351+CH351+CL351+CP351+CT351+CX351+DB351+DF351+DJ351+DN351+DR351+DV351+DZ351+ED351+EH351+EL351)</f>
        <v>0</v>
      </c>
      <c r="EQ351" s="63">
        <f>COUNTIF(C351:EL351,"1.m")</f>
        <v>0</v>
      </c>
      <c r="ER351" s="63">
        <f>COUNTIF(C351:EL351,"2.m")</f>
        <v>0</v>
      </c>
      <c r="ES351" s="63">
        <f>COUNTIF(C351:EL351,"3.m")</f>
        <v>0</v>
      </c>
      <c r="ET351" s="64">
        <f>COUNTIF(C351:EL351,"4.m")</f>
        <v>0</v>
      </c>
      <c r="EU351" s="89">
        <f>COUNTIF(C351:EL351,"5.m")</f>
        <v>0</v>
      </c>
    </row>
    <row r="352" spans="1:151" ht="19.95" customHeight="1" x14ac:dyDescent="0.3">
      <c r="A352" s="74" t="s">
        <v>215</v>
      </c>
      <c r="B352" s="76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37"/>
      <c r="EM352" s="88">
        <f>SUM(C352+G352+K352+O352+S352+W352+AA352+AE352+AI352+AM352+AQ352+AU352+AY352+BC352+BG352+BK352+BO352+BS352+BW352+CA352+CE352+CI352+CM352+CQ352+CU352+CY352+DC352+DG352+DK352+DO352+DS352+DW352+EA352+EE352+EI352)</f>
        <v>0</v>
      </c>
      <c r="EN352" s="60">
        <f>(D352+H352+L352+P352+T352+X352+AB352+AF352+AJ352+AN352+AR352+AV352+AZ352+BD352+BH352+BL352+BP352+BT352+BX352+CB352+CF352+CJ352+CN352+CR352+CV352+CZ352+DD352+DH352+DL352+DP352+DT352+DX352+EB352+EF352+EJ352)</f>
        <v>0</v>
      </c>
      <c r="EO352" s="61" t="e">
        <f>(EM352/(EN352+EM352)*100)</f>
        <v>#DIV/0!</v>
      </c>
      <c r="EP352" s="62">
        <f>(F352+J352+N352+R352+V352+Z352+AD352+AH352+AL352+AP352+AT352+AX352+BB352+BF352+BJ352+BN352+BR352+BV352+BZ352+CD352+CH352+CL352+CP352+CT352+CX352+DB352+DF352+DJ352+DN352+DR352+DV352+DZ352+ED352+EH352+EL352)</f>
        <v>0</v>
      </c>
      <c r="EQ352" s="63">
        <f>COUNTIF(C352:EL352,"1.m")</f>
        <v>0</v>
      </c>
      <c r="ER352" s="63">
        <f>COUNTIF(C352:EL352,"2.m")</f>
        <v>0</v>
      </c>
      <c r="ES352" s="63">
        <f>COUNTIF(C352:EL352,"3.m")</f>
        <v>0</v>
      </c>
      <c r="ET352" s="64">
        <f>COUNTIF(C352:EL352,"4.m")</f>
        <v>0</v>
      </c>
      <c r="EU352" s="89">
        <f>COUNTIF(C352:EL352,"5.m")</f>
        <v>0</v>
      </c>
    </row>
    <row r="353" spans="1:151" ht="19.95" customHeight="1" thickBot="1" x14ac:dyDescent="0.35">
      <c r="A353" s="74" t="s">
        <v>216</v>
      </c>
      <c r="B353" s="78"/>
      <c r="C353" s="46"/>
      <c r="D353" s="47"/>
      <c r="E353" s="47"/>
      <c r="F353" s="48"/>
      <c r="G353" s="46"/>
      <c r="H353" s="47"/>
      <c r="I353" s="47"/>
      <c r="J353" s="48"/>
      <c r="K353" s="46"/>
      <c r="L353" s="47"/>
      <c r="M353" s="47"/>
      <c r="N353" s="48"/>
      <c r="O353" s="46"/>
      <c r="P353" s="47"/>
      <c r="Q353" s="47"/>
      <c r="R353" s="48"/>
      <c r="S353" s="46"/>
      <c r="T353" s="47"/>
      <c r="U353" s="47"/>
      <c r="V353" s="48"/>
      <c r="W353" s="46"/>
      <c r="X353" s="47"/>
      <c r="Y353" s="47"/>
      <c r="Z353" s="48"/>
      <c r="AA353" s="46"/>
      <c r="AB353" s="47"/>
      <c r="AC353" s="47"/>
      <c r="AD353" s="48"/>
      <c r="AE353" s="46"/>
      <c r="AF353" s="47"/>
      <c r="AG353" s="47"/>
      <c r="AH353" s="48"/>
      <c r="AI353" s="46"/>
      <c r="AJ353" s="47"/>
      <c r="AK353" s="47"/>
      <c r="AL353" s="48"/>
      <c r="AM353" s="46"/>
      <c r="AN353" s="47"/>
      <c r="AO353" s="47"/>
      <c r="AP353" s="48"/>
      <c r="AQ353" s="46"/>
      <c r="AR353" s="47"/>
      <c r="AS353" s="47"/>
      <c r="AT353" s="48"/>
      <c r="AU353" s="46"/>
      <c r="AV353" s="47"/>
      <c r="AW353" s="47"/>
      <c r="AX353" s="48"/>
      <c r="AY353" s="49"/>
      <c r="AZ353" s="47"/>
      <c r="BA353" s="47"/>
      <c r="BB353" s="50"/>
      <c r="BC353" s="46"/>
      <c r="BD353" s="47"/>
      <c r="BE353" s="47"/>
      <c r="BF353" s="48"/>
      <c r="BG353" s="49"/>
      <c r="BH353" s="47"/>
      <c r="BI353" s="47"/>
      <c r="BJ353" s="51"/>
      <c r="BK353" s="46"/>
      <c r="BL353" s="47"/>
      <c r="BM353" s="47"/>
      <c r="BN353" s="52"/>
      <c r="BO353" s="49"/>
      <c r="BP353" s="47"/>
      <c r="BQ353" s="47"/>
      <c r="BR353" s="51"/>
      <c r="BS353" s="46"/>
      <c r="BT353" s="47"/>
      <c r="BU353" s="47"/>
      <c r="BV353" s="52"/>
      <c r="BW353" s="49"/>
      <c r="BX353" s="47"/>
      <c r="BY353" s="47"/>
      <c r="BZ353" s="51"/>
      <c r="CA353" s="46"/>
      <c r="CB353" s="47"/>
      <c r="CC353" s="47"/>
      <c r="CD353" s="52"/>
      <c r="CE353" s="49"/>
      <c r="CF353" s="47"/>
      <c r="CG353" s="47"/>
      <c r="CH353" s="51"/>
      <c r="CI353" s="46"/>
      <c r="CJ353" s="47"/>
      <c r="CK353" s="47"/>
      <c r="CL353" s="52"/>
      <c r="CM353" s="49"/>
      <c r="CN353" s="47"/>
      <c r="CO353" s="47"/>
      <c r="CP353" s="51"/>
      <c r="CQ353" s="46"/>
      <c r="CR353" s="47"/>
      <c r="CS353" s="47"/>
      <c r="CT353" s="52"/>
      <c r="CU353" s="49"/>
      <c r="CV353" s="47"/>
      <c r="CW353" s="47"/>
      <c r="CX353" s="51"/>
      <c r="CY353" s="46"/>
      <c r="CZ353" s="47"/>
      <c r="DA353" s="47"/>
      <c r="DB353" s="48"/>
      <c r="DC353" s="49"/>
      <c r="DD353" s="47"/>
      <c r="DE353" s="47"/>
      <c r="DF353" s="50"/>
      <c r="DG353" s="46"/>
      <c r="DH353" s="47"/>
      <c r="DI353" s="47"/>
      <c r="DJ353" s="48"/>
      <c r="DK353" s="49"/>
      <c r="DL353" s="47"/>
      <c r="DM353" s="47"/>
      <c r="DN353" s="51"/>
      <c r="DO353" s="46"/>
      <c r="DP353" s="47"/>
      <c r="DQ353" s="47"/>
      <c r="DR353" s="52"/>
      <c r="DS353" s="49"/>
      <c r="DT353" s="47"/>
      <c r="DU353" s="47"/>
      <c r="DV353" s="51"/>
      <c r="DW353" s="46"/>
      <c r="DX353" s="47"/>
      <c r="DY353" s="47"/>
      <c r="DZ353" s="52"/>
      <c r="EA353" s="49"/>
      <c r="EB353" s="47"/>
      <c r="EC353" s="47"/>
      <c r="ED353" s="51"/>
      <c r="EE353" s="46"/>
      <c r="EF353" s="47"/>
      <c r="EG353" s="47"/>
      <c r="EH353" s="52"/>
      <c r="EI353" s="46"/>
      <c r="EJ353" s="47"/>
      <c r="EK353" s="47"/>
      <c r="EL353" s="50"/>
      <c r="EM353" s="90">
        <f>SUM(C353+G353+K353+O353+S353+W353+AA353+AE353+AI353+AM353+AQ353+AU353+AY353+BC353+BG353+BK353+BO353+BS353+BW353+CA353+CE353+CI353+CM353+CQ353+CU353+CY353+DC353+DG353+DK353+DO353+DS353+DW353+EA353+EE353+EI353)</f>
        <v>0</v>
      </c>
      <c r="EN353" s="91">
        <f>(D353+H353+L353+P353+T353+X353+AB353+AF353+AJ353+AN353+AR353+AV353+AZ353+BD353+BH353+BL353+BP353+BT353+BX353+CB353+CF353+CJ353+CN353+CR353+CV353+CZ353+DD353+DH353+DL353+DP353+DT353+DX353+EB353+EF353+EJ353)</f>
        <v>0</v>
      </c>
      <c r="EO353" s="92" t="e">
        <f>(EM353/(EN353+EM353)*100)</f>
        <v>#DIV/0!</v>
      </c>
      <c r="EP353" s="93">
        <f>(F353+J353+N353+R353+V353+Z353+AD353+AH353+AL353+AP353+AT353+AX353+BB353+BF353+BJ353+BN353+BR353+BV353+BZ353+CD353+CH353+CL353+CP353+CT353+CX353+DB353+DF353+DJ353+DN353+DR353+DV353+DZ353+ED353+EH353+EL353)</f>
        <v>0</v>
      </c>
      <c r="EQ353" s="94">
        <f>COUNTIF(C353:EL353,"1.m")</f>
        <v>0</v>
      </c>
      <c r="ER353" s="94">
        <f>COUNTIF(C353:EL353,"2.m")</f>
        <v>0</v>
      </c>
      <c r="ES353" s="94">
        <f>COUNTIF(C353:EL353,"3.m")</f>
        <v>0</v>
      </c>
      <c r="ET353" s="95">
        <f>COUNTIF(C353:EL353,"4.m")</f>
        <v>0</v>
      </c>
      <c r="EU353" s="96">
        <f>COUNTIF(C353:EL353,"5.m")</f>
        <v>0</v>
      </c>
    </row>
    <row r="354" spans="1:151" ht="15" thickTop="1" x14ac:dyDescent="0.3">
      <c r="A354" s="2"/>
      <c r="B354" s="3"/>
      <c r="C354" s="4"/>
      <c r="D354" s="4"/>
      <c r="E354" s="4"/>
      <c r="F354" s="8"/>
      <c r="G354" s="4"/>
      <c r="H354" s="4"/>
      <c r="I354" s="4"/>
      <c r="J354" s="8"/>
      <c r="K354" s="4"/>
      <c r="L354" s="4"/>
      <c r="M354" s="4"/>
      <c r="N354" s="8"/>
      <c r="O354" s="4"/>
      <c r="P354" s="4"/>
      <c r="Q354" s="4"/>
      <c r="R354" s="8"/>
      <c r="S354" s="4"/>
      <c r="T354" s="4"/>
      <c r="U354" s="4"/>
      <c r="V354" s="8"/>
      <c r="W354" s="4"/>
      <c r="X354" s="4"/>
      <c r="Y354" s="4"/>
      <c r="Z354" s="8"/>
      <c r="AA354" s="4"/>
      <c r="AB354" s="4"/>
      <c r="AC354" s="4"/>
      <c r="AD354" s="8"/>
      <c r="AE354" s="4"/>
      <c r="AF354" s="4"/>
      <c r="AG354" s="4"/>
      <c r="AH354" s="8"/>
      <c r="AI354" s="4"/>
      <c r="AJ354" s="4"/>
      <c r="AK354" s="4"/>
      <c r="AL354" s="8"/>
      <c r="AM354" s="4"/>
      <c r="AN354" s="4"/>
      <c r="AO354" s="4"/>
      <c r="AP354" s="8"/>
      <c r="AQ354" s="4"/>
      <c r="AR354" s="4"/>
      <c r="AS354" s="4"/>
      <c r="AT354" s="8"/>
      <c r="AU354" s="4"/>
      <c r="AV354" s="4"/>
      <c r="AW354" s="4"/>
      <c r="AX354" s="8"/>
      <c r="AY354" s="4"/>
      <c r="AZ354" s="4"/>
      <c r="BA354" s="4"/>
      <c r="BB354" s="8"/>
      <c r="BC354" s="4"/>
      <c r="BD354" s="4"/>
      <c r="BE354" s="4"/>
      <c r="BF354" s="8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8"/>
      <c r="DC354" s="4"/>
      <c r="DD354" s="4"/>
      <c r="DE354" s="4"/>
      <c r="DF354" s="8"/>
      <c r="DG354" s="4"/>
      <c r="DH354" s="4"/>
      <c r="DI354" s="4"/>
      <c r="DJ354" s="8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8"/>
      <c r="EM354" s="81"/>
      <c r="EN354" s="81"/>
      <c r="EO354" s="82"/>
      <c r="EP354" s="83"/>
      <c r="EQ354" s="84"/>
      <c r="ER354" s="84"/>
      <c r="ES354" s="84"/>
      <c r="ET354" s="85"/>
      <c r="EU354" s="85"/>
    </row>
    <row r="355" spans="1:151" x14ac:dyDescent="0.3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7"/>
      <c r="AV355" s="7"/>
      <c r="AW355" s="7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9"/>
      <c r="DC355" s="7"/>
      <c r="DD355" s="7"/>
      <c r="DE355" s="7"/>
      <c r="DF355" s="9"/>
      <c r="DG355" s="7"/>
      <c r="DH355" s="7"/>
      <c r="DI355" s="7"/>
      <c r="DJ355" s="9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9"/>
      <c r="EM355" s="14"/>
      <c r="EN355" s="14"/>
      <c r="EO355" s="15"/>
      <c r="EP355" s="16"/>
      <c r="EQ355" s="17"/>
      <c r="ER355" s="17"/>
      <c r="ES355" s="17"/>
      <c r="ET355" s="19"/>
      <c r="EU355" s="19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7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7"/>
      <c r="EU363" s="17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9"/>
      <c r="EU364" s="19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20"/>
      <c r="L472" s="20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7"/>
      <c r="L473" s="7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</sheetData>
  <sortState ref="A8:EU353">
    <sortCondition descending="1" ref="EP5:EP353"/>
    <sortCondition descending="1" ref="EO5:EO353"/>
  </sortState>
  <mergeCells count="75"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C3:F3"/>
    <mergeCell ref="G3:J3"/>
    <mergeCell ref="K3:N3"/>
    <mergeCell ref="O3:R3"/>
    <mergeCell ref="S3:V3"/>
    <mergeCell ref="AQ3:AT3"/>
    <mergeCell ref="AU3:AX3"/>
    <mergeCell ref="W3:Z3"/>
    <mergeCell ref="EM3:EU3"/>
    <mergeCell ref="CU3:CX3"/>
    <mergeCell ref="CY3:DB3"/>
    <mergeCell ref="DC3:DF3"/>
    <mergeCell ref="DG3:DJ3"/>
    <mergeCell ref="BC3:BF3"/>
    <mergeCell ref="BG3:BJ3"/>
    <mergeCell ref="BK3:BN3"/>
    <mergeCell ref="EM2:EU2"/>
    <mergeCell ref="DS2:DV2"/>
    <mergeCell ref="DW2:DZ2"/>
    <mergeCell ref="CU2:CX2"/>
    <mergeCell ref="BC2:BF2"/>
    <mergeCell ref="CA2:CD2"/>
    <mergeCell ref="CE2:CH2"/>
    <mergeCell ref="CI2:CL2"/>
    <mergeCell ref="CM2:CP2"/>
    <mergeCell ref="CQ2:CT2"/>
    <mergeCell ref="BG2:BJ2"/>
    <mergeCell ref="BK2:BN2"/>
    <mergeCell ref="BO2:BR2"/>
    <mergeCell ref="BS2:BV2"/>
    <mergeCell ref="BW2:BZ2"/>
    <mergeCell ref="DC2:DF2"/>
    <mergeCell ref="EA2:ED2"/>
    <mergeCell ref="EE2:EH2"/>
    <mergeCell ref="EI2:EL2"/>
    <mergeCell ref="BO3:BR3"/>
    <mergeCell ref="EI3:EL3"/>
    <mergeCell ref="DG2:DJ2"/>
    <mergeCell ref="DK2:DN2"/>
    <mergeCell ref="DO2:DR2"/>
    <mergeCell ref="CY2:DB2"/>
    <mergeCell ref="DK3:DN3"/>
    <mergeCell ref="DO3:DR3"/>
    <mergeCell ref="BS3:BV3"/>
    <mergeCell ref="A1:A4"/>
    <mergeCell ref="DS3:DV3"/>
    <mergeCell ref="DW3:DZ3"/>
    <mergeCell ref="EA3:ED3"/>
    <mergeCell ref="EE3:EH3"/>
    <mergeCell ref="BW3:BZ3"/>
    <mergeCell ref="CA3:CD3"/>
    <mergeCell ref="CE3:CH3"/>
    <mergeCell ref="CI3:CL3"/>
    <mergeCell ref="CM3:CP3"/>
    <mergeCell ref="CQ3:CT3"/>
    <mergeCell ref="AY3:BB3"/>
    <mergeCell ref="AA3:AD3"/>
    <mergeCell ref="AE3:AH3"/>
    <mergeCell ref="AI3:AL3"/>
    <mergeCell ref="AM3:AP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U476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9" sqref="A39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25"/>
      <c r="B1" s="98" t="s">
        <v>218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100"/>
      <c r="EQ1" s="100"/>
      <c r="ER1" s="100"/>
      <c r="ES1" s="100"/>
      <c r="ET1" s="100"/>
      <c r="EU1" s="155"/>
    </row>
    <row r="2" spans="1:151" ht="17.25" customHeight="1" thickTop="1" x14ac:dyDescent="0.3">
      <c r="A2" s="126"/>
      <c r="B2" s="128"/>
      <c r="C2" s="102" t="s">
        <v>217</v>
      </c>
      <c r="D2" s="103"/>
      <c r="E2" s="103"/>
      <c r="F2" s="104"/>
      <c r="G2" s="105" t="s">
        <v>273</v>
      </c>
      <c r="H2" s="103"/>
      <c r="I2" s="103"/>
      <c r="J2" s="104"/>
      <c r="K2" s="102" t="s">
        <v>305</v>
      </c>
      <c r="L2" s="103"/>
      <c r="M2" s="103"/>
      <c r="N2" s="104"/>
      <c r="O2" s="102" t="s">
        <v>344</v>
      </c>
      <c r="P2" s="103"/>
      <c r="Q2" s="103"/>
      <c r="R2" s="104"/>
      <c r="S2" s="102"/>
      <c r="T2" s="103"/>
      <c r="U2" s="103"/>
      <c r="V2" s="104"/>
      <c r="W2" s="102"/>
      <c r="X2" s="103"/>
      <c r="Y2" s="103"/>
      <c r="Z2" s="104"/>
      <c r="AA2" s="102"/>
      <c r="AB2" s="103"/>
      <c r="AC2" s="103"/>
      <c r="AD2" s="104"/>
      <c r="AE2" s="102"/>
      <c r="AF2" s="103"/>
      <c r="AG2" s="103"/>
      <c r="AH2" s="104"/>
      <c r="AI2" s="102"/>
      <c r="AJ2" s="103"/>
      <c r="AK2" s="103"/>
      <c r="AL2" s="104"/>
      <c r="AM2" s="102"/>
      <c r="AN2" s="103"/>
      <c r="AO2" s="103"/>
      <c r="AP2" s="104"/>
      <c r="AQ2" s="102"/>
      <c r="AR2" s="103"/>
      <c r="AS2" s="103"/>
      <c r="AT2" s="104"/>
      <c r="AU2" s="102"/>
      <c r="AV2" s="103"/>
      <c r="AW2" s="103"/>
      <c r="AX2" s="104"/>
      <c r="AY2" s="106"/>
      <c r="AZ2" s="103"/>
      <c r="BA2" s="103"/>
      <c r="BB2" s="107"/>
      <c r="BC2" s="102"/>
      <c r="BD2" s="103"/>
      <c r="BE2" s="103"/>
      <c r="BF2" s="104"/>
      <c r="BG2" s="106"/>
      <c r="BH2" s="103"/>
      <c r="BI2" s="103"/>
      <c r="BJ2" s="107"/>
      <c r="BK2" s="102"/>
      <c r="BL2" s="103"/>
      <c r="BM2" s="113"/>
      <c r="BN2" s="114"/>
      <c r="BO2" s="106"/>
      <c r="BP2" s="103"/>
      <c r="BQ2" s="113"/>
      <c r="BR2" s="115"/>
      <c r="BS2" s="102"/>
      <c r="BT2" s="103"/>
      <c r="BU2" s="113"/>
      <c r="BV2" s="114"/>
      <c r="BW2" s="106"/>
      <c r="BX2" s="103"/>
      <c r="BY2" s="103"/>
      <c r="BZ2" s="107"/>
      <c r="CA2" s="105"/>
      <c r="CB2" s="103"/>
      <c r="CC2" s="113"/>
      <c r="CD2" s="114"/>
      <c r="CE2" s="106"/>
      <c r="CF2" s="103"/>
      <c r="CG2" s="103"/>
      <c r="CH2" s="107"/>
      <c r="CI2" s="102"/>
      <c r="CJ2" s="103"/>
      <c r="CK2" s="103"/>
      <c r="CL2" s="104"/>
      <c r="CM2" s="106"/>
      <c r="CN2" s="103"/>
      <c r="CO2" s="113"/>
      <c r="CP2" s="115"/>
      <c r="CQ2" s="102"/>
      <c r="CR2" s="103"/>
      <c r="CS2" s="113"/>
      <c r="CT2" s="114"/>
      <c r="CU2" s="106"/>
      <c r="CV2" s="103"/>
      <c r="CW2" s="113"/>
      <c r="CX2" s="115"/>
      <c r="CY2" s="102"/>
      <c r="CZ2" s="103"/>
      <c r="DA2" s="103"/>
      <c r="DB2" s="104"/>
      <c r="DC2" s="106"/>
      <c r="DD2" s="103"/>
      <c r="DE2" s="103"/>
      <c r="DF2" s="107"/>
      <c r="DG2" s="102"/>
      <c r="DH2" s="103"/>
      <c r="DI2" s="103"/>
      <c r="DJ2" s="104"/>
      <c r="DK2" s="106"/>
      <c r="DL2" s="103"/>
      <c r="DM2" s="103"/>
      <c r="DN2" s="107"/>
      <c r="DO2" s="102"/>
      <c r="DP2" s="103"/>
      <c r="DQ2" s="103"/>
      <c r="DR2" s="104"/>
      <c r="DS2" s="106"/>
      <c r="DT2" s="103"/>
      <c r="DU2" s="103"/>
      <c r="DV2" s="107"/>
      <c r="DW2" s="102"/>
      <c r="DX2" s="103"/>
      <c r="DY2" s="103"/>
      <c r="DZ2" s="104"/>
      <c r="EA2" s="106"/>
      <c r="EB2" s="103"/>
      <c r="EC2" s="103"/>
      <c r="ED2" s="107"/>
      <c r="EE2" s="102"/>
      <c r="EF2" s="103"/>
      <c r="EG2" s="103"/>
      <c r="EH2" s="104"/>
      <c r="EI2" s="102"/>
      <c r="EJ2" s="103"/>
      <c r="EK2" s="103"/>
      <c r="EL2" s="151"/>
      <c r="EM2" s="152"/>
      <c r="EN2" s="153"/>
      <c r="EO2" s="153"/>
      <c r="EP2" s="153"/>
      <c r="EQ2" s="153"/>
      <c r="ER2" s="153"/>
      <c r="ES2" s="153"/>
      <c r="ET2" s="153"/>
      <c r="EU2" s="154"/>
    </row>
    <row r="3" spans="1:151" ht="93.75" customHeight="1" x14ac:dyDescent="0.3">
      <c r="A3" s="126"/>
      <c r="B3" s="128"/>
      <c r="C3" s="111" t="s">
        <v>0</v>
      </c>
      <c r="D3" s="109"/>
      <c r="E3" s="109"/>
      <c r="F3" s="112"/>
      <c r="G3" s="111" t="s">
        <v>288</v>
      </c>
      <c r="H3" s="109"/>
      <c r="I3" s="109"/>
      <c r="J3" s="112"/>
      <c r="K3" s="111" t="s">
        <v>0</v>
      </c>
      <c r="L3" s="109"/>
      <c r="M3" s="109"/>
      <c r="N3" s="112"/>
      <c r="O3" s="111" t="s">
        <v>345</v>
      </c>
      <c r="P3" s="109"/>
      <c r="Q3" s="109"/>
      <c r="R3" s="112"/>
      <c r="S3" s="111"/>
      <c r="T3" s="109"/>
      <c r="U3" s="109"/>
      <c r="V3" s="112"/>
      <c r="W3" s="111"/>
      <c r="X3" s="109"/>
      <c r="Y3" s="109"/>
      <c r="Z3" s="112"/>
      <c r="AA3" s="111"/>
      <c r="AB3" s="109"/>
      <c r="AC3" s="109"/>
      <c r="AD3" s="112"/>
      <c r="AE3" s="111"/>
      <c r="AF3" s="109"/>
      <c r="AG3" s="109"/>
      <c r="AH3" s="112"/>
      <c r="AI3" s="111"/>
      <c r="AJ3" s="109"/>
      <c r="AK3" s="109"/>
      <c r="AL3" s="112"/>
      <c r="AM3" s="111"/>
      <c r="AN3" s="109"/>
      <c r="AO3" s="109"/>
      <c r="AP3" s="112"/>
      <c r="AQ3" s="111"/>
      <c r="AR3" s="109"/>
      <c r="AS3" s="109"/>
      <c r="AT3" s="112"/>
      <c r="AU3" s="111"/>
      <c r="AV3" s="109"/>
      <c r="AW3" s="109"/>
      <c r="AX3" s="112"/>
      <c r="AY3" s="108"/>
      <c r="AZ3" s="109"/>
      <c r="BA3" s="109"/>
      <c r="BB3" s="110"/>
      <c r="BC3" s="111"/>
      <c r="BD3" s="109"/>
      <c r="BE3" s="109"/>
      <c r="BF3" s="112"/>
      <c r="BG3" s="108"/>
      <c r="BH3" s="109"/>
      <c r="BI3" s="109"/>
      <c r="BJ3" s="110"/>
      <c r="BK3" s="111"/>
      <c r="BL3" s="109"/>
      <c r="BM3" s="116"/>
      <c r="BN3" s="118"/>
      <c r="BO3" s="108"/>
      <c r="BP3" s="109"/>
      <c r="BQ3" s="116"/>
      <c r="BR3" s="117"/>
      <c r="BS3" s="111"/>
      <c r="BT3" s="109"/>
      <c r="BU3" s="116"/>
      <c r="BV3" s="118"/>
      <c r="BW3" s="108"/>
      <c r="BX3" s="109"/>
      <c r="BY3" s="109"/>
      <c r="BZ3" s="110"/>
      <c r="CA3" s="111"/>
      <c r="CB3" s="109"/>
      <c r="CC3" s="116"/>
      <c r="CD3" s="118"/>
      <c r="CE3" s="108"/>
      <c r="CF3" s="109"/>
      <c r="CG3" s="109"/>
      <c r="CH3" s="110"/>
      <c r="CI3" s="111"/>
      <c r="CJ3" s="109"/>
      <c r="CK3" s="109"/>
      <c r="CL3" s="112"/>
      <c r="CM3" s="108"/>
      <c r="CN3" s="109"/>
      <c r="CO3" s="116"/>
      <c r="CP3" s="117"/>
      <c r="CQ3" s="111"/>
      <c r="CR3" s="109"/>
      <c r="CS3" s="116"/>
      <c r="CT3" s="118"/>
      <c r="CU3" s="108"/>
      <c r="CV3" s="109"/>
      <c r="CW3" s="116"/>
      <c r="CX3" s="117"/>
      <c r="CY3" s="111"/>
      <c r="CZ3" s="109"/>
      <c r="DA3" s="109"/>
      <c r="DB3" s="112"/>
      <c r="DC3" s="108"/>
      <c r="DD3" s="109"/>
      <c r="DE3" s="109"/>
      <c r="DF3" s="110"/>
      <c r="DG3" s="111"/>
      <c r="DH3" s="109"/>
      <c r="DI3" s="109"/>
      <c r="DJ3" s="112"/>
      <c r="DK3" s="108"/>
      <c r="DL3" s="109"/>
      <c r="DM3" s="109"/>
      <c r="DN3" s="110"/>
      <c r="DO3" s="111"/>
      <c r="DP3" s="109"/>
      <c r="DQ3" s="109"/>
      <c r="DR3" s="112"/>
      <c r="DS3" s="108"/>
      <c r="DT3" s="109"/>
      <c r="DU3" s="109"/>
      <c r="DV3" s="110"/>
      <c r="DW3" s="111"/>
      <c r="DX3" s="109"/>
      <c r="DY3" s="109"/>
      <c r="DZ3" s="112"/>
      <c r="EA3" s="108"/>
      <c r="EB3" s="109"/>
      <c r="EC3" s="109"/>
      <c r="ED3" s="110"/>
      <c r="EE3" s="111"/>
      <c r="EF3" s="109"/>
      <c r="EG3" s="109"/>
      <c r="EH3" s="112"/>
      <c r="EI3" s="111"/>
      <c r="EJ3" s="109"/>
      <c r="EK3" s="109"/>
      <c r="EL3" s="150"/>
      <c r="EM3" s="148" t="s">
        <v>1</v>
      </c>
      <c r="EN3" s="123"/>
      <c r="EO3" s="123"/>
      <c r="EP3" s="123"/>
      <c r="EQ3" s="123"/>
      <c r="ER3" s="123"/>
      <c r="ES3" s="123"/>
      <c r="ET3" s="123"/>
      <c r="EU3" s="149"/>
    </row>
    <row r="4" spans="1:151" ht="42" customHeight="1" thickBot="1" x14ac:dyDescent="0.35">
      <c r="A4" s="127"/>
      <c r="B4" s="129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24" t="s">
        <v>4</v>
      </c>
      <c r="EM4" s="54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58" t="s">
        <v>11</v>
      </c>
    </row>
    <row r="5" spans="1:151" ht="19.95" customHeight="1" thickTop="1" x14ac:dyDescent="0.3">
      <c r="A5" s="73">
        <v>1</v>
      </c>
      <c r="B5" s="75" t="s">
        <v>230</v>
      </c>
      <c r="C5" s="25">
        <v>1</v>
      </c>
      <c r="D5" s="26">
        <v>1</v>
      </c>
      <c r="E5" s="26" t="s">
        <v>12</v>
      </c>
      <c r="F5" s="27">
        <v>5</v>
      </c>
      <c r="G5" s="25"/>
      <c r="H5" s="26"/>
      <c r="I5" s="26"/>
      <c r="J5" s="27"/>
      <c r="K5" s="25">
        <v>3</v>
      </c>
      <c r="L5" s="26">
        <v>0</v>
      </c>
      <c r="M5" s="26" t="s">
        <v>219</v>
      </c>
      <c r="N5" s="27">
        <v>11</v>
      </c>
      <c r="O5" s="25">
        <v>2</v>
      </c>
      <c r="P5" s="26">
        <v>0</v>
      </c>
      <c r="Q5" s="26" t="s">
        <v>219</v>
      </c>
      <c r="R5" s="27">
        <v>7</v>
      </c>
      <c r="S5" s="25"/>
      <c r="T5" s="26"/>
      <c r="U5" s="26"/>
      <c r="V5" s="27"/>
      <c r="W5" s="25"/>
      <c r="X5" s="26"/>
      <c r="Y5" s="26"/>
      <c r="Z5" s="27"/>
      <c r="AA5" s="25"/>
      <c r="AB5" s="26"/>
      <c r="AC5" s="26"/>
      <c r="AD5" s="27"/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27"/>
      <c r="BO5" s="28"/>
      <c r="BP5" s="26"/>
      <c r="BQ5" s="26"/>
      <c r="BR5" s="29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30"/>
      <c r="CM5" s="28"/>
      <c r="CN5" s="26"/>
      <c r="CO5" s="26"/>
      <c r="CP5" s="31"/>
      <c r="CQ5" s="25"/>
      <c r="CR5" s="26"/>
      <c r="CS5" s="26"/>
      <c r="CT5" s="30"/>
      <c r="CU5" s="28"/>
      <c r="CV5" s="26"/>
      <c r="CW5" s="26"/>
      <c r="CX5" s="31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30"/>
      <c r="EI5" s="25"/>
      <c r="EJ5" s="26"/>
      <c r="EK5" s="26"/>
      <c r="EL5" s="32"/>
      <c r="EM5" s="59">
        <f t="shared" ref="EM5:EM68" si="0">SUM(C5+G5+K5+O5+S5+W5+AA5+AE5+AI5+AM5+AQ5+AU5+AY5+BC5+BG5+BK5+BO5+BS5+BW5+CA5+CE5+CI5+CM5+CQ5+CU5+CY5+DC5+DG5+DK5+DO5+DS5+DW5+EA5+EE5+EI5)</f>
        <v>6</v>
      </c>
      <c r="EN5" s="60">
        <f t="shared" ref="EN5:EN68" si="1">(D5+H5+L5+P5+T5+X5+AB5+AF5+AJ5+AN5+AR5+AV5+AZ5+BD5+BH5+BL5+BP5+BT5+BX5+CB5+CF5+CJ5+CN5+CR5+CV5+CZ5+DD5+DH5+DL5+DP5+DT5+DX5+EB5+EF5+EJ5)</f>
        <v>1</v>
      </c>
      <c r="EO5" s="61">
        <f t="shared" ref="EO5:EO68" si="2">(EM5/(EN5+EM5)*100)</f>
        <v>85.714285714285708</v>
      </c>
      <c r="EP5" s="62">
        <f t="shared" ref="EP5:EP68" si="3">(F5+J5+N5+R5+V5+Z5+AD5+AH5+AL5+AP5+AT5+AX5+BB5+BF5+BJ5+BN5+BR5+BV5+BZ5+CD5+CH5+CL5+CP5+CT5+CX5+DB5+DF5+DJ5+DN5+DR5+DV5+DZ5+ED5+EH5+EL5)</f>
        <v>23</v>
      </c>
      <c r="EQ5" s="63">
        <f t="shared" ref="EQ5:EQ68" si="4">COUNTIF(C5:EL5,"1.m")</f>
        <v>2</v>
      </c>
      <c r="ER5" s="63">
        <f t="shared" ref="ER5:ER36" si="5">COUNTIF(C5:EL5,"2.m")</f>
        <v>1</v>
      </c>
      <c r="ES5" s="63">
        <f t="shared" ref="ES5:ES13" si="6">COUNTIF(C5:EL5,"3.m")</f>
        <v>0</v>
      </c>
      <c r="ET5" s="64">
        <f t="shared" ref="ET5:ET36" si="7">COUNTIF(C5:EL5,"4.m")</f>
        <v>0</v>
      </c>
      <c r="EU5" s="65">
        <f t="shared" ref="EU5:EU36" si="8">COUNTIF(C5:EL5,"5.m")</f>
        <v>0</v>
      </c>
    </row>
    <row r="6" spans="1:151" ht="19.95" customHeight="1" x14ac:dyDescent="0.3">
      <c r="A6" s="73">
        <v>2</v>
      </c>
      <c r="B6" s="76" t="s">
        <v>229</v>
      </c>
      <c r="C6" s="33">
        <v>2</v>
      </c>
      <c r="D6" s="34">
        <v>0</v>
      </c>
      <c r="E6" s="34" t="s">
        <v>219</v>
      </c>
      <c r="F6" s="35">
        <v>8</v>
      </c>
      <c r="G6" s="33"/>
      <c r="H6" s="34"/>
      <c r="I6" s="34"/>
      <c r="J6" s="35"/>
      <c r="K6" s="33">
        <v>3</v>
      </c>
      <c r="L6" s="34">
        <v>0</v>
      </c>
      <c r="M6" s="34" t="s">
        <v>219</v>
      </c>
      <c r="N6" s="35">
        <v>11</v>
      </c>
      <c r="O6" s="33"/>
      <c r="P6" s="34"/>
      <c r="Q6" s="34"/>
      <c r="R6" s="35"/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41"/>
      <c r="BN6" s="42"/>
      <c r="BO6" s="36"/>
      <c r="BP6" s="34"/>
      <c r="BQ6" s="34"/>
      <c r="BR6" s="37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8"/>
      <c r="CM6" s="36"/>
      <c r="CN6" s="34"/>
      <c r="CO6" s="34"/>
      <c r="CP6" s="39"/>
      <c r="CQ6" s="33"/>
      <c r="CR6" s="34"/>
      <c r="CS6" s="34"/>
      <c r="CT6" s="38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9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40"/>
      <c r="EM6" s="59">
        <f t="shared" si="0"/>
        <v>5</v>
      </c>
      <c r="EN6" s="60">
        <f t="shared" si="1"/>
        <v>0</v>
      </c>
      <c r="EO6" s="61">
        <f t="shared" si="2"/>
        <v>100</v>
      </c>
      <c r="EP6" s="62">
        <f t="shared" si="3"/>
        <v>19</v>
      </c>
      <c r="EQ6" s="63">
        <f t="shared" si="4"/>
        <v>2</v>
      </c>
      <c r="ER6" s="63">
        <f t="shared" si="5"/>
        <v>0</v>
      </c>
      <c r="ES6" s="63">
        <f t="shared" si="6"/>
        <v>0</v>
      </c>
      <c r="ET6" s="64">
        <f t="shared" si="7"/>
        <v>0</v>
      </c>
      <c r="EU6" s="65">
        <f t="shared" si="8"/>
        <v>0</v>
      </c>
    </row>
    <row r="7" spans="1:151" ht="19.95" customHeight="1" x14ac:dyDescent="0.3">
      <c r="A7" s="73">
        <v>3</v>
      </c>
      <c r="B7" s="76" t="s">
        <v>222</v>
      </c>
      <c r="C7" s="33">
        <v>3</v>
      </c>
      <c r="D7" s="34">
        <v>0</v>
      </c>
      <c r="E7" s="34" t="s">
        <v>219</v>
      </c>
      <c r="F7" s="35">
        <v>11</v>
      </c>
      <c r="G7" s="33"/>
      <c r="H7" s="34"/>
      <c r="I7" s="34"/>
      <c r="J7" s="35"/>
      <c r="K7" s="33">
        <v>2</v>
      </c>
      <c r="L7" s="34">
        <v>1</v>
      </c>
      <c r="M7" s="34" t="s">
        <v>12</v>
      </c>
      <c r="N7" s="35">
        <v>8</v>
      </c>
      <c r="O7" s="33"/>
      <c r="P7" s="34"/>
      <c r="Q7" s="34"/>
      <c r="R7" s="35"/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5"/>
      <c r="BO7" s="36"/>
      <c r="BP7" s="34"/>
      <c r="BQ7" s="34"/>
      <c r="BR7" s="37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9"/>
      <c r="CQ7" s="33"/>
      <c r="CR7" s="34"/>
      <c r="CS7" s="34"/>
      <c r="CT7" s="38"/>
      <c r="CU7" s="36"/>
      <c r="CV7" s="34"/>
      <c r="CW7" s="34"/>
      <c r="CX7" s="39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7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8"/>
      <c r="EI7" s="33"/>
      <c r="EJ7" s="34"/>
      <c r="EK7" s="34"/>
      <c r="EL7" s="40"/>
      <c r="EM7" s="59">
        <f t="shared" si="0"/>
        <v>5</v>
      </c>
      <c r="EN7" s="60">
        <f t="shared" si="1"/>
        <v>1</v>
      </c>
      <c r="EO7" s="61">
        <f t="shared" si="2"/>
        <v>83.333333333333343</v>
      </c>
      <c r="EP7" s="62">
        <f t="shared" si="3"/>
        <v>19</v>
      </c>
      <c r="EQ7" s="63">
        <f t="shared" si="4"/>
        <v>1</v>
      </c>
      <c r="ER7" s="63">
        <f t="shared" si="5"/>
        <v>1</v>
      </c>
      <c r="ES7" s="63">
        <f t="shared" si="6"/>
        <v>0</v>
      </c>
      <c r="ET7" s="64">
        <f t="shared" si="7"/>
        <v>0</v>
      </c>
      <c r="EU7" s="65">
        <f t="shared" si="8"/>
        <v>0</v>
      </c>
    </row>
    <row r="8" spans="1:151" ht="19.95" customHeight="1" x14ac:dyDescent="0.3">
      <c r="A8" s="73">
        <v>4</v>
      </c>
      <c r="B8" s="76" t="s">
        <v>400</v>
      </c>
      <c r="C8" s="33"/>
      <c r="D8" s="34"/>
      <c r="E8" s="34"/>
      <c r="F8" s="35"/>
      <c r="G8" s="33"/>
      <c r="H8" s="34"/>
      <c r="I8" s="34"/>
      <c r="J8" s="35"/>
      <c r="K8" s="33"/>
      <c r="L8" s="34"/>
      <c r="M8" s="34"/>
      <c r="N8" s="35"/>
      <c r="O8" s="33">
        <v>4</v>
      </c>
      <c r="P8" s="34">
        <v>0</v>
      </c>
      <c r="Q8" s="34" t="s">
        <v>219</v>
      </c>
      <c r="R8" s="35">
        <v>13</v>
      </c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5"/>
      <c r="BO8" s="36"/>
      <c r="BP8" s="34"/>
      <c r="BQ8" s="34"/>
      <c r="BR8" s="39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5"/>
      <c r="CM8" s="36"/>
      <c r="CN8" s="34"/>
      <c r="CO8" s="34"/>
      <c r="CP8" s="37"/>
      <c r="CQ8" s="33"/>
      <c r="CR8" s="34"/>
      <c r="CS8" s="34"/>
      <c r="CT8" s="35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40"/>
      <c r="EM8" s="59">
        <f t="shared" si="0"/>
        <v>4</v>
      </c>
      <c r="EN8" s="60">
        <f t="shared" si="1"/>
        <v>0</v>
      </c>
      <c r="EO8" s="61">
        <f t="shared" si="2"/>
        <v>100</v>
      </c>
      <c r="EP8" s="62">
        <f t="shared" si="3"/>
        <v>13</v>
      </c>
      <c r="EQ8" s="63">
        <f t="shared" si="4"/>
        <v>1</v>
      </c>
      <c r="ER8" s="63">
        <f t="shared" si="5"/>
        <v>0</v>
      </c>
      <c r="ES8" s="63">
        <f t="shared" si="6"/>
        <v>0</v>
      </c>
      <c r="ET8" s="64">
        <f t="shared" si="7"/>
        <v>0</v>
      </c>
      <c r="EU8" s="65">
        <f t="shared" si="8"/>
        <v>0</v>
      </c>
    </row>
    <row r="9" spans="1:151" ht="19.95" customHeight="1" x14ac:dyDescent="0.3">
      <c r="A9" s="73">
        <v>5</v>
      </c>
      <c r="B9" s="76" t="s">
        <v>303</v>
      </c>
      <c r="C9" s="33"/>
      <c r="D9" s="34"/>
      <c r="E9" s="34"/>
      <c r="F9" s="35"/>
      <c r="G9" s="33">
        <v>3</v>
      </c>
      <c r="H9" s="34">
        <v>0</v>
      </c>
      <c r="I9" s="34" t="s">
        <v>219</v>
      </c>
      <c r="J9" s="35">
        <v>4</v>
      </c>
      <c r="K9" s="33"/>
      <c r="L9" s="34"/>
      <c r="M9" s="34"/>
      <c r="N9" s="35"/>
      <c r="O9" s="33">
        <v>2</v>
      </c>
      <c r="P9" s="34">
        <v>1</v>
      </c>
      <c r="Q9" s="34" t="s">
        <v>12</v>
      </c>
      <c r="R9" s="35">
        <v>7</v>
      </c>
      <c r="S9" s="33"/>
      <c r="T9" s="34"/>
      <c r="U9" s="34"/>
      <c r="V9" s="35"/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5"/>
      <c r="BO9" s="36"/>
      <c r="BP9" s="34"/>
      <c r="BQ9" s="34"/>
      <c r="BR9" s="37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7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40"/>
      <c r="EM9" s="59">
        <f t="shared" si="0"/>
        <v>5</v>
      </c>
      <c r="EN9" s="60">
        <f t="shared" si="1"/>
        <v>1</v>
      </c>
      <c r="EO9" s="61">
        <f t="shared" si="2"/>
        <v>83.333333333333343</v>
      </c>
      <c r="EP9" s="62">
        <f t="shared" si="3"/>
        <v>11</v>
      </c>
      <c r="EQ9" s="63">
        <f t="shared" si="4"/>
        <v>1</v>
      </c>
      <c r="ER9" s="63">
        <f t="shared" si="5"/>
        <v>1</v>
      </c>
      <c r="ES9" s="63">
        <f t="shared" si="6"/>
        <v>0</v>
      </c>
      <c r="ET9" s="64">
        <f t="shared" si="7"/>
        <v>0</v>
      </c>
      <c r="EU9" s="65">
        <f t="shared" si="8"/>
        <v>0</v>
      </c>
    </row>
    <row r="10" spans="1:151" ht="19.95" customHeight="1" x14ac:dyDescent="0.3">
      <c r="A10" s="73">
        <v>6</v>
      </c>
      <c r="B10" s="76" t="s">
        <v>389</v>
      </c>
      <c r="C10" s="33"/>
      <c r="D10" s="34"/>
      <c r="E10" s="34"/>
      <c r="F10" s="35"/>
      <c r="G10" s="33"/>
      <c r="H10" s="34"/>
      <c r="I10" s="34"/>
      <c r="J10" s="35"/>
      <c r="K10" s="33"/>
      <c r="L10" s="34"/>
      <c r="M10" s="34"/>
      <c r="N10" s="35"/>
      <c r="O10" s="33">
        <v>3</v>
      </c>
      <c r="P10" s="34">
        <v>0</v>
      </c>
      <c r="Q10" s="34" t="s">
        <v>219</v>
      </c>
      <c r="R10" s="35">
        <v>10</v>
      </c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34"/>
      <c r="BN10" s="38"/>
      <c r="BO10" s="36"/>
      <c r="BP10" s="34"/>
      <c r="BQ10" s="34"/>
      <c r="BR10" s="39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5"/>
      <c r="CM10" s="36"/>
      <c r="CN10" s="34"/>
      <c r="CO10" s="34"/>
      <c r="CP10" s="37"/>
      <c r="CQ10" s="33"/>
      <c r="CR10" s="34"/>
      <c r="CS10" s="34"/>
      <c r="CT10" s="35"/>
      <c r="CU10" s="36"/>
      <c r="CV10" s="34"/>
      <c r="CW10" s="34"/>
      <c r="CX10" s="37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40"/>
      <c r="EM10" s="59">
        <f t="shared" si="0"/>
        <v>3</v>
      </c>
      <c r="EN10" s="60">
        <f t="shared" si="1"/>
        <v>0</v>
      </c>
      <c r="EO10" s="61">
        <f t="shared" si="2"/>
        <v>100</v>
      </c>
      <c r="EP10" s="62">
        <f t="shared" si="3"/>
        <v>10</v>
      </c>
      <c r="EQ10" s="63">
        <f t="shared" si="4"/>
        <v>1</v>
      </c>
      <c r="ER10" s="63">
        <f t="shared" si="5"/>
        <v>0</v>
      </c>
      <c r="ES10" s="63">
        <f t="shared" si="6"/>
        <v>0</v>
      </c>
      <c r="ET10" s="64">
        <f t="shared" si="7"/>
        <v>0</v>
      </c>
      <c r="EU10" s="65">
        <f t="shared" si="8"/>
        <v>0</v>
      </c>
    </row>
    <row r="11" spans="1:151" ht="19.95" customHeight="1" x14ac:dyDescent="0.3">
      <c r="A11" s="73">
        <v>7</v>
      </c>
      <c r="B11" s="76" t="s">
        <v>398</v>
      </c>
      <c r="C11" s="33"/>
      <c r="D11" s="34"/>
      <c r="E11" s="34"/>
      <c r="F11" s="35"/>
      <c r="G11" s="33"/>
      <c r="H11" s="34"/>
      <c r="I11" s="34"/>
      <c r="J11" s="35"/>
      <c r="K11" s="33"/>
      <c r="L11" s="34"/>
      <c r="M11" s="34"/>
      <c r="N11" s="35"/>
      <c r="O11" s="33">
        <v>3</v>
      </c>
      <c r="P11" s="34">
        <v>1</v>
      </c>
      <c r="Q11" s="34" t="s">
        <v>12</v>
      </c>
      <c r="R11" s="35">
        <v>10</v>
      </c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8"/>
      <c r="BO11" s="36"/>
      <c r="BP11" s="34"/>
      <c r="BQ11" s="34"/>
      <c r="BR11" s="39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8"/>
      <c r="CM11" s="36"/>
      <c r="CN11" s="34"/>
      <c r="CO11" s="34"/>
      <c r="CP11" s="39"/>
      <c r="CQ11" s="33"/>
      <c r="CR11" s="34"/>
      <c r="CS11" s="34"/>
      <c r="CT11" s="38"/>
      <c r="CU11" s="36"/>
      <c r="CV11" s="34"/>
      <c r="CW11" s="34"/>
      <c r="CX11" s="39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9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40"/>
      <c r="EM11" s="59">
        <f t="shared" si="0"/>
        <v>3</v>
      </c>
      <c r="EN11" s="60">
        <f t="shared" si="1"/>
        <v>1</v>
      </c>
      <c r="EO11" s="61">
        <f t="shared" si="2"/>
        <v>75</v>
      </c>
      <c r="EP11" s="62">
        <f t="shared" si="3"/>
        <v>10</v>
      </c>
      <c r="EQ11" s="63">
        <f t="shared" si="4"/>
        <v>0</v>
      </c>
      <c r="ER11" s="63">
        <f t="shared" si="5"/>
        <v>1</v>
      </c>
      <c r="ES11" s="63">
        <f t="shared" si="6"/>
        <v>0</v>
      </c>
      <c r="ET11" s="64">
        <f t="shared" si="7"/>
        <v>0</v>
      </c>
      <c r="EU11" s="65">
        <f t="shared" si="8"/>
        <v>0</v>
      </c>
    </row>
    <row r="12" spans="1:151" ht="19.95" customHeight="1" x14ac:dyDescent="0.3">
      <c r="A12" s="73">
        <v>8</v>
      </c>
      <c r="B12" s="76" t="s">
        <v>233</v>
      </c>
      <c r="C12" s="33">
        <v>2</v>
      </c>
      <c r="D12" s="34">
        <v>0</v>
      </c>
      <c r="E12" s="34" t="s">
        <v>219</v>
      </c>
      <c r="F12" s="35">
        <v>8</v>
      </c>
      <c r="G12" s="33"/>
      <c r="H12" s="34"/>
      <c r="I12" s="34"/>
      <c r="J12" s="35"/>
      <c r="K12" s="33"/>
      <c r="L12" s="34"/>
      <c r="M12" s="34"/>
      <c r="N12" s="35"/>
      <c r="O12" s="33"/>
      <c r="P12" s="34"/>
      <c r="Q12" s="34"/>
      <c r="R12" s="35"/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7"/>
      <c r="BK12" s="33"/>
      <c r="BL12" s="34"/>
      <c r="BM12" s="34"/>
      <c r="BN12" s="35"/>
      <c r="BO12" s="36"/>
      <c r="BP12" s="34"/>
      <c r="BQ12" s="34"/>
      <c r="BR12" s="37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5"/>
      <c r="CM12" s="36"/>
      <c r="CN12" s="34"/>
      <c r="CO12" s="34"/>
      <c r="CP12" s="37"/>
      <c r="CQ12" s="33"/>
      <c r="CR12" s="34"/>
      <c r="CS12" s="34"/>
      <c r="CT12" s="35"/>
      <c r="CU12" s="36"/>
      <c r="CV12" s="34"/>
      <c r="CW12" s="34"/>
      <c r="CX12" s="37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7"/>
      <c r="DO12" s="33"/>
      <c r="DP12" s="34"/>
      <c r="DQ12" s="34"/>
      <c r="DR12" s="35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5"/>
      <c r="EI12" s="33"/>
      <c r="EJ12" s="34"/>
      <c r="EK12" s="34"/>
      <c r="EL12" s="40"/>
      <c r="EM12" s="59">
        <f t="shared" si="0"/>
        <v>2</v>
      </c>
      <c r="EN12" s="60">
        <f t="shared" si="1"/>
        <v>0</v>
      </c>
      <c r="EO12" s="61">
        <f t="shared" si="2"/>
        <v>100</v>
      </c>
      <c r="EP12" s="62">
        <f t="shared" si="3"/>
        <v>8</v>
      </c>
      <c r="EQ12" s="63">
        <f t="shared" si="4"/>
        <v>1</v>
      </c>
      <c r="ER12" s="63">
        <f t="shared" si="5"/>
        <v>0</v>
      </c>
      <c r="ES12" s="63">
        <f t="shared" si="6"/>
        <v>0</v>
      </c>
      <c r="ET12" s="64">
        <f t="shared" si="7"/>
        <v>0</v>
      </c>
      <c r="EU12" s="65">
        <f t="shared" si="8"/>
        <v>0</v>
      </c>
    </row>
    <row r="13" spans="1:151" ht="19.95" customHeight="1" x14ac:dyDescent="0.3">
      <c r="A13" s="73">
        <v>9</v>
      </c>
      <c r="B13" s="76" t="s">
        <v>340</v>
      </c>
      <c r="C13" s="33"/>
      <c r="D13" s="34"/>
      <c r="E13" s="34"/>
      <c r="F13" s="35"/>
      <c r="G13" s="33"/>
      <c r="H13" s="34"/>
      <c r="I13" s="34"/>
      <c r="J13" s="35"/>
      <c r="K13" s="33">
        <v>2</v>
      </c>
      <c r="L13" s="34">
        <v>0</v>
      </c>
      <c r="M13" s="34" t="s">
        <v>219</v>
      </c>
      <c r="N13" s="35">
        <v>8</v>
      </c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41"/>
      <c r="BN13" s="35"/>
      <c r="BO13" s="36"/>
      <c r="BP13" s="34"/>
      <c r="BQ13" s="34"/>
      <c r="BR13" s="37"/>
      <c r="BS13" s="33"/>
      <c r="BT13" s="34"/>
      <c r="BU13" s="34"/>
      <c r="BV13" s="38"/>
      <c r="BW13" s="36"/>
      <c r="BX13" s="34"/>
      <c r="BY13" s="34"/>
      <c r="BZ13" s="37"/>
      <c r="CA13" s="33"/>
      <c r="CB13" s="34"/>
      <c r="CC13" s="34"/>
      <c r="CD13" s="38"/>
      <c r="CE13" s="36"/>
      <c r="CF13" s="34"/>
      <c r="CG13" s="34"/>
      <c r="CH13" s="37"/>
      <c r="CI13" s="33"/>
      <c r="CJ13" s="34"/>
      <c r="CK13" s="34"/>
      <c r="CL13" s="35"/>
      <c r="CM13" s="36"/>
      <c r="CN13" s="34"/>
      <c r="CO13" s="34"/>
      <c r="CP13" s="37"/>
      <c r="CQ13" s="33"/>
      <c r="CR13" s="34"/>
      <c r="CS13" s="34"/>
      <c r="CT13" s="35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40"/>
      <c r="EM13" s="59">
        <f t="shared" si="0"/>
        <v>2</v>
      </c>
      <c r="EN13" s="60">
        <f t="shared" si="1"/>
        <v>0</v>
      </c>
      <c r="EO13" s="61">
        <f t="shared" si="2"/>
        <v>100</v>
      </c>
      <c r="EP13" s="62">
        <f t="shared" si="3"/>
        <v>8</v>
      </c>
      <c r="EQ13" s="63">
        <f t="shared" si="4"/>
        <v>1</v>
      </c>
      <c r="ER13" s="63">
        <f t="shared" si="5"/>
        <v>0</v>
      </c>
      <c r="ES13" s="63">
        <f t="shared" si="6"/>
        <v>0</v>
      </c>
      <c r="ET13" s="64">
        <f t="shared" si="7"/>
        <v>0</v>
      </c>
      <c r="EU13" s="65">
        <f t="shared" si="8"/>
        <v>0</v>
      </c>
    </row>
    <row r="14" spans="1:151" ht="19.95" customHeight="1" x14ac:dyDescent="0.3">
      <c r="A14" s="73">
        <v>10</v>
      </c>
      <c r="B14" s="76" t="s">
        <v>342</v>
      </c>
      <c r="C14" s="33"/>
      <c r="D14" s="34"/>
      <c r="E14" s="34"/>
      <c r="F14" s="35"/>
      <c r="G14" s="33"/>
      <c r="H14" s="34"/>
      <c r="I14" s="34"/>
      <c r="J14" s="35"/>
      <c r="K14" s="33">
        <v>2</v>
      </c>
      <c r="L14" s="34">
        <v>0</v>
      </c>
      <c r="M14" s="34" t="s">
        <v>219</v>
      </c>
      <c r="N14" s="35">
        <v>8</v>
      </c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8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5"/>
      <c r="CM14" s="36"/>
      <c r="CN14" s="34"/>
      <c r="CO14" s="34"/>
      <c r="CP14" s="37"/>
      <c r="CQ14" s="33"/>
      <c r="CR14" s="34"/>
      <c r="CS14" s="34"/>
      <c r="CT14" s="35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9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40"/>
      <c r="EM14" s="59">
        <f t="shared" si="0"/>
        <v>2</v>
      </c>
      <c r="EN14" s="60">
        <f t="shared" si="1"/>
        <v>0</v>
      </c>
      <c r="EO14" s="61">
        <f t="shared" si="2"/>
        <v>100</v>
      </c>
      <c r="EP14" s="62">
        <f t="shared" si="3"/>
        <v>8</v>
      </c>
      <c r="EQ14" s="63">
        <f t="shared" si="4"/>
        <v>1</v>
      </c>
      <c r="ER14" s="63">
        <f t="shared" si="5"/>
        <v>0</v>
      </c>
      <c r="ES14" s="63">
        <v>1</v>
      </c>
      <c r="ET14" s="64">
        <f t="shared" si="7"/>
        <v>0</v>
      </c>
      <c r="EU14" s="65">
        <f t="shared" si="8"/>
        <v>0</v>
      </c>
    </row>
    <row r="15" spans="1:151" ht="19.95" customHeight="1" x14ac:dyDescent="0.3">
      <c r="A15" s="73">
        <v>11</v>
      </c>
      <c r="B15" s="76" t="s">
        <v>223</v>
      </c>
      <c r="C15" s="33">
        <v>2</v>
      </c>
      <c r="D15" s="34">
        <v>1</v>
      </c>
      <c r="E15" s="34" t="s">
        <v>12</v>
      </c>
      <c r="F15" s="35">
        <v>8</v>
      </c>
      <c r="G15" s="33"/>
      <c r="H15" s="34"/>
      <c r="I15" s="34"/>
      <c r="J15" s="35"/>
      <c r="K15" s="33"/>
      <c r="L15" s="34"/>
      <c r="M15" s="34"/>
      <c r="N15" s="35"/>
      <c r="O15" s="33"/>
      <c r="P15" s="34"/>
      <c r="Q15" s="34"/>
      <c r="R15" s="35"/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7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8"/>
      <c r="CM15" s="36"/>
      <c r="CN15" s="34"/>
      <c r="CO15" s="34"/>
      <c r="CP15" s="39"/>
      <c r="CQ15" s="33"/>
      <c r="CR15" s="34"/>
      <c r="CS15" s="34"/>
      <c r="CT15" s="38"/>
      <c r="CU15" s="36"/>
      <c r="CV15" s="34"/>
      <c r="CW15" s="34"/>
      <c r="CX15" s="39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8"/>
      <c r="EI15" s="33"/>
      <c r="EJ15" s="34"/>
      <c r="EK15" s="34"/>
      <c r="EL15" s="40"/>
      <c r="EM15" s="59">
        <f t="shared" si="0"/>
        <v>2</v>
      </c>
      <c r="EN15" s="60">
        <f t="shared" si="1"/>
        <v>1</v>
      </c>
      <c r="EO15" s="61">
        <f t="shared" si="2"/>
        <v>66.666666666666657</v>
      </c>
      <c r="EP15" s="62">
        <f t="shared" si="3"/>
        <v>8</v>
      </c>
      <c r="EQ15" s="63">
        <f t="shared" si="4"/>
        <v>0</v>
      </c>
      <c r="ER15" s="63">
        <f t="shared" si="5"/>
        <v>1</v>
      </c>
      <c r="ES15" s="63">
        <f t="shared" ref="ES15:ES78" si="9">COUNTIF(C15:EL15,"3.m")</f>
        <v>0</v>
      </c>
      <c r="ET15" s="64">
        <f t="shared" si="7"/>
        <v>0</v>
      </c>
      <c r="EU15" s="65">
        <f t="shared" si="8"/>
        <v>0</v>
      </c>
    </row>
    <row r="16" spans="1:151" ht="19.95" customHeight="1" x14ac:dyDescent="0.3">
      <c r="A16" s="73">
        <v>12</v>
      </c>
      <c r="B16" s="76" t="s">
        <v>335</v>
      </c>
      <c r="C16" s="33"/>
      <c r="D16" s="34"/>
      <c r="E16" s="34"/>
      <c r="F16" s="35"/>
      <c r="G16" s="33"/>
      <c r="H16" s="34"/>
      <c r="I16" s="34"/>
      <c r="J16" s="35"/>
      <c r="K16" s="33">
        <v>2</v>
      </c>
      <c r="L16" s="34">
        <v>1</v>
      </c>
      <c r="M16" s="34" t="s">
        <v>12</v>
      </c>
      <c r="N16" s="35">
        <v>8</v>
      </c>
      <c r="O16" s="33"/>
      <c r="P16" s="34"/>
      <c r="Q16" s="34"/>
      <c r="R16" s="35"/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34"/>
      <c r="BN16" s="35"/>
      <c r="BO16" s="36"/>
      <c r="BP16" s="34"/>
      <c r="BQ16" s="34"/>
      <c r="BR16" s="37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8"/>
      <c r="CM16" s="36"/>
      <c r="CN16" s="34"/>
      <c r="CO16" s="34"/>
      <c r="CP16" s="39"/>
      <c r="CQ16" s="33"/>
      <c r="CR16" s="34"/>
      <c r="CS16" s="34"/>
      <c r="CT16" s="38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40"/>
      <c r="EM16" s="59">
        <f t="shared" si="0"/>
        <v>2</v>
      </c>
      <c r="EN16" s="60">
        <f t="shared" si="1"/>
        <v>1</v>
      </c>
      <c r="EO16" s="61">
        <f t="shared" si="2"/>
        <v>66.666666666666657</v>
      </c>
      <c r="EP16" s="62">
        <f t="shared" si="3"/>
        <v>8</v>
      </c>
      <c r="EQ16" s="63">
        <f t="shared" si="4"/>
        <v>0</v>
      </c>
      <c r="ER16" s="63">
        <f t="shared" si="5"/>
        <v>1</v>
      </c>
      <c r="ES16" s="63">
        <f t="shared" si="9"/>
        <v>0</v>
      </c>
      <c r="ET16" s="64">
        <f t="shared" si="7"/>
        <v>0</v>
      </c>
      <c r="EU16" s="65">
        <f t="shared" si="8"/>
        <v>0</v>
      </c>
    </row>
    <row r="17" spans="1:151" ht="19.95" customHeight="1" x14ac:dyDescent="0.3">
      <c r="A17" s="73">
        <v>13</v>
      </c>
      <c r="B17" s="76" t="s">
        <v>338</v>
      </c>
      <c r="C17" s="33"/>
      <c r="D17" s="34"/>
      <c r="E17" s="34"/>
      <c r="F17" s="35"/>
      <c r="G17" s="33"/>
      <c r="H17" s="34"/>
      <c r="I17" s="34"/>
      <c r="J17" s="35"/>
      <c r="K17" s="33">
        <v>2</v>
      </c>
      <c r="L17" s="34">
        <v>1</v>
      </c>
      <c r="M17" s="34" t="s">
        <v>12</v>
      </c>
      <c r="N17" s="35">
        <v>8</v>
      </c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/>
      <c r="BL17" s="34"/>
      <c r="BM17" s="34"/>
      <c r="BN17" s="38"/>
      <c r="BO17" s="36"/>
      <c r="BP17" s="34"/>
      <c r="BQ17" s="34"/>
      <c r="BR17" s="39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9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8"/>
      <c r="DS17" s="36"/>
      <c r="DT17" s="34"/>
      <c r="DU17" s="34"/>
      <c r="DV17" s="39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5"/>
      <c r="EI17" s="33"/>
      <c r="EJ17" s="34"/>
      <c r="EK17" s="34"/>
      <c r="EL17" s="40"/>
      <c r="EM17" s="59">
        <f t="shared" si="0"/>
        <v>2</v>
      </c>
      <c r="EN17" s="60">
        <f t="shared" si="1"/>
        <v>1</v>
      </c>
      <c r="EO17" s="61">
        <f t="shared" si="2"/>
        <v>66.666666666666657</v>
      </c>
      <c r="EP17" s="62">
        <f t="shared" si="3"/>
        <v>8</v>
      </c>
      <c r="EQ17" s="63">
        <f t="shared" si="4"/>
        <v>0</v>
      </c>
      <c r="ER17" s="63">
        <f t="shared" si="5"/>
        <v>1</v>
      </c>
      <c r="ES17" s="63">
        <f t="shared" si="9"/>
        <v>0</v>
      </c>
      <c r="ET17" s="64">
        <f t="shared" si="7"/>
        <v>0</v>
      </c>
      <c r="EU17" s="65">
        <f t="shared" si="8"/>
        <v>0</v>
      </c>
    </row>
    <row r="18" spans="1:151" ht="19.95" customHeight="1" x14ac:dyDescent="0.3">
      <c r="A18" s="73">
        <v>14</v>
      </c>
      <c r="B18" s="76" t="s">
        <v>395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>
        <v>2</v>
      </c>
      <c r="P18" s="34">
        <v>0</v>
      </c>
      <c r="Q18" s="34" t="s">
        <v>219</v>
      </c>
      <c r="R18" s="35">
        <v>7</v>
      </c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8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40"/>
      <c r="EM18" s="59">
        <f t="shared" si="0"/>
        <v>2</v>
      </c>
      <c r="EN18" s="60">
        <f t="shared" si="1"/>
        <v>0</v>
      </c>
      <c r="EO18" s="61">
        <f t="shared" si="2"/>
        <v>100</v>
      </c>
      <c r="EP18" s="62">
        <f t="shared" si="3"/>
        <v>7</v>
      </c>
      <c r="EQ18" s="63">
        <f t="shared" si="4"/>
        <v>1</v>
      </c>
      <c r="ER18" s="63">
        <f t="shared" si="5"/>
        <v>0</v>
      </c>
      <c r="ES18" s="63">
        <f t="shared" si="9"/>
        <v>0</v>
      </c>
      <c r="ET18" s="64">
        <f t="shared" si="7"/>
        <v>0</v>
      </c>
      <c r="EU18" s="65">
        <f t="shared" si="8"/>
        <v>0</v>
      </c>
    </row>
    <row r="19" spans="1:151" ht="19.95" customHeight="1" x14ac:dyDescent="0.3">
      <c r="A19" s="73">
        <v>15</v>
      </c>
      <c r="B19" s="76" t="s">
        <v>390</v>
      </c>
      <c r="C19" s="33"/>
      <c r="D19" s="34"/>
      <c r="E19" s="34"/>
      <c r="F19" s="35"/>
      <c r="G19" s="33"/>
      <c r="H19" s="34"/>
      <c r="I19" s="34"/>
      <c r="J19" s="35"/>
      <c r="K19" s="33"/>
      <c r="L19" s="34"/>
      <c r="M19" s="34"/>
      <c r="N19" s="35"/>
      <c r="O19" s="33">
        <v>2</v>
      </c>
      <c r="P19" s="34">
        <v>1</v>
      </c>
      <c r="Q19" s="34" t="s">
        <v>12</v>
      </c>
      <c r="R19" s="35">
        <v>7</v>
      </c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9"/>
      <c r="BK19" s="33"/>
      <c r="BL19" s="34"/>
      <c r="BM19" s="41"/>
      <c r="BN19" s="42"/>
      <c r="BO19" s="36"/>
      <c r="BP19" s="34"/>
      <c r="BQ19" s="34"/>
      <c r="BR19" s="39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9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9"/>
      <c r="DO19" s="33"/>
      <c r="DP19" s="34"/>
      <c r="DQ19" s="34"/>
      <c r="DR19" s="38"/>
      <c r="DS19" s="36"/>
      <c r="DT19" s="34"/>
      <c r="DU19" s="34"/>
      <c r="DV19" s="39"/>
      <c r="DW19" s="33"/>
      <c r="DX19" s="34"/>
      <c r="DY19" s="34"/>
      <c r="DZ19" s="38"/>
      <c r="EA19" s="36"/>
      <c r="EB19" s="34"/>
      <c r="EC19" s="34"/>
      <c r="ED19" s="39"/>
      <c r="EE19" s="33"/>
      <c r="EF19" s="34"/>
      <c r="EG19" s="34"/>
      <c r="EH19" s="38"/>
      <c r="EI19" s="33"/>
      <c r="EJ19" s="34"/>
      <c r="EK19" s="34"/>
      <c r="EL19" s="40"/>
      <c r="EM19" s="59">
        <f t="shared" si="0"/>
        <v>2</v>
      </c>
      <c r="EN19" s="60">
        <f t="shared" si="1"/>
        <v>1</v>
      </c>
      <c r="EO19" s="61">
        <f t="shared" si="2"/>
        <v>66.666666666666657</v>
      </c>
      <c r="EP19" s="62">
        <f t="shared" si="3"/>
        <v>7</v>
      </c>
      <c r="EQ19" s="63">
        <f t="shared" si="4"/>
        <v>0</v>
      </c>
      <c r="ER19" s="63">
        <f t="shared" si="5"/>
        <v>1</v>
      </c>
      <c r="ES19" s="63">
        <f t="shared" si="9"/>
        <v>0</v>
      </c>
      <c r="ET19" s="64">
        <f t="shared" si="7"/>
        <v>0</v>
      </c>
      <c r="EU19" s="65">
        <f t="shared" si="8"/>
        <v>0</v>
      </c>
    </row>
    <row r="20" spans="1:151" ht="19.95" customHeight="1" x14ac:dyDescent="0.3">
      <c r="A20" s="73">
        <v>16</v>
      </c>
      <c r="B20" s="76" t="s">
        <v>341</v>
      </c>
      <c r="C20" s="33"/>
      <c r="D20" s="34"/>
      <c r="E20" s="34"/>
      <c r="F20" s="35"/>
      <c r="G20" s="33"/>
      <c r="H20" s="34"/>
      <c r="I20" s="34"/>
      <c r="J20" s="35"/>
      <c r="K20" s="33">
        <v>1</v>
      </c>
      <c r="L20" s="34">
        <v>1</v>
      </c>
      <c r="M20" s="34" t="s">
        <v>12</v>
      </c>
      <c r="N20" s="35">
        <v>5</v>
      </c>
      <c r="O20" s="33"/>
      <c r="P20" s="34"/>
      <c r="Q20" s="34"/>
      <c r="R20" s="35"/>
      <c r="S20" s="33"/>
      <c r="T20" s="34"/>
      <c r="U20" s="34"/>
      <c r="V20" s="35"/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8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9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9"/>
      <c r="DO20" s="33"/>
      <c r="DP20" s="34"/>
      <c r="DQ20" s="34"/>
      <c r="DR20" s="38"/>
      <c r="DS20" s="36"/>
      <c r="DT20" s="34"/>
      <c r="DU20" s="34"/>
      <c r="DV20" s="39"/>
      <c r="DW20" s="33"/>
      <c r="DX20" s="34"/>
      <c r="DY20" s="34"/>
      <c r="DZ20" s="35"/>
      <c r="EA20" s="36"/>
      <c r="EB20" s="34"/>
      <c r="EC20" s="34"/>
      <c r="ED20" s="39"/>
      <c r="EE20" s="33"/>
      <c r="EF20" s="34"/>
      <c r="EG20" s="34"/>
      <c r="EH20" s="38"/>
      <c r="EI20" s="33"/>
      <c r="EJ20" s="34"/>
      <c r="EK20" s="34"/>
      <c r="EL20" s="40"/>
      <c r="EM20" s="59">
        <f t="shared" si="0"/>
        <v>1</v>
      </c>
      <c r="EN20" s="60">
        <f t="shared" si="1"/>
        <v>1</v>
      </c>
      <c r="EO20" s="61">
        <f t="shared" si="2"/>
        <v>50</v>
      </c>
      <c r="EP20" s="62">
        <f t="shared" si="3"/>
        <v>5</v>
      </c>
      <c r="EQ20" s="63">
        <f t="shared" si="4"/>
        <v>0</v>
      </c>
      <c r="ER20" s="63">
        <f t="shared" si="5"/>
        <v>1</v>
      </c>
      <c r="ES20" s="63">
        <f t="shared" si="9"/>
        <v>0</v>
      </c>
      <c r="ET20" s="64">
        <f t="shared" si="7"/>
        <v>0</v>
      </c>
      <c r="EU20" s="65">
        <f t="shared" si="8"/>
        <v>0</v>
      </c>
    </row>
    <row r="21" spans="1:151" ht="19.95" customHeight="1" x14ac:dyDescent="0.3">
      <c r="A21" s="73">
        <v>17</v>
      </c>
      <c r="B21" s="76" t="s">
        <v>224</v>
      </c>
      <c r="C21" s="33">
        <v>1</v>
      </c>
      <c r="D21" s="34">
        <v>2</v>
      </c>
      <c r="E21" s="34" t="s">
        <v>220</v>
      </c>
      <c r="F21" s="35">
        <v>5</v>
      </c>
      <c r="G21" s="33"/>
      <c r="H21" s="34"/>
      <c r="I21" s="34"/>
      <c r="J21" s="35"/>
      <c r="K21" s="33"/>
      <c r="L21" s="34"/>
      <c r="M21" s="34"/>
      <c r="N21" s="35"/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5"/>
      <c r="BO21" s="36"/>
      <c r="BP21" s="34"/>
      <c r="BQ21" s="34"/>
      <c r="BR21" s="37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8"/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9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7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8"/>
      <c r="EI21" s="33"/>
      <c r="EJ21" s="34"/>
      <c r="EK21" s="34"/>
      <c r="EL21" s="40"/>
      <c r="EM21" s="59">
        <f t="shared" si="0"/>
        <v>1</v>
      </c>
      <c r="EN21" s="60">
        <f t="shared" si="1"/>
        <v>2</v>
      </c>
      <c r="EO21" s="61">
        <f t="shared" si="2"/>
        <v>33.333333333333329</v>
      </c>
      <c r="EP21" s="62">
        <f t="shared" si="3"/>
        <v>5</v>
      </c>
      <c r="EQ21" s="63">
        <f t="shared" si="4"/>
        <v>0</v>
      </c>
      <c r="ER21" s="63">
        <f t="shared" si="5"/>
        <v>0</v>
      </c>
      <c r="ES21" s="63">
        <f t="shared" si="9"/>
        <v>1</v>
      </c>
      <c r="ET21" s="64">
        <f t="shared" si="7"/>
        <v>0</v>
      </c>
      <c r="EU21" s="65">
        <f t="shared" si="8"/>
        <v>0</v>
      </c>
    </row>
    <row r="22" spans="1:151" ht="19.95" customHeight="1" x14ac:dyDescent="0.3">
      <c r="A22" s="73">
        <v>18</v>
      </c>
      <c r="B22" s="76" t="s">
        <v>337</v>
      </c>
      <c r="C22" s="33"/>
      <c r="D22" s="34"/>
      <c r="E22" s="34"/>
      <c r="F22" s="35"/>
      <c r="G22" s="33"/>
      <c r="H22" s="34"/>
      <c r="I22" s="34"/>
      <c r="J22" s="35"/>
      <c r="K22" s="33">
        <v>1</v>
      </c>
      <c r="L22" s="34">
        <v>2</v>
      </c>
      <c r="M22" s="34" t="s">
        <v>220</v>
      </c>
      <c r="N22" s="35">
        <v>5</v>
      </c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8"/>
      <c r="BO22" s="36"/>
      <c r="BP22" s="34"/>
      <c r="BQ22" s="34"/>
      <c r="BR22" s="37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7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5"/>
      <c r="EI22" s="33"/>
      <c r="EJ22" s="34"/>
      <c r="EK22" s="34"/>
      <c r="EL22" s="40"/>
      <c r="EM22" s="59">
        <f t="shared" si="0"/>
        <v>1</v>
      </c>
      <c r="EN22" s="60">
        <f t="shared" si="1"/>
        <v>2</v>
      </c>
      <c r="EO22" s="61">
        <f t="shared" si="2"/>
        <v>33.333333333333329</v>
      </c>
      <c r="EP22" s="62">
        <f t="shared" si="3"/>
        <v>5</v>
      </c>
      <c r="EQ22" s="63">
        <f t="shared" si="4"/>
        <v>0</v>
      </c>
      <c r="ER22" s="63">
        <f t="shared" si="5"/>
        <v>0</v>
      </c>
      <c r="ES22" s="63">
        <f t="shared" si="9"/>
        <v>1</v>
      </c>
      <c r="ET22" s="64">
        <f t="shared" si="7"/>
        <v>0</v>
      </c>
      <c r="EU22" s="65">
        <f t="shared" si="8"/>
        <v>0</v>
      </c>
    </row>
    <row r="23" spans="1:151" ht="19.95" customHeight="1" x14ac:dyDescent="0.3">
      <c r="A23" s="73">
        <v>19</v>
      </c>
      <c r="B23" s="76" t="s">
        <v>394</v>
      </c>
      <c r="C23" s="33"/>
      <c r="D23" s="34"/>
      <c r="E23" s="34"/>
      <c r="F23" s="35"/>
      <c r="G23" s="33"/>
      <c r="H23" s="34"/>
      <c r="I23" s="34"/>
      <c r="J23" s="35"/>
      <c r="K23" s="33"/>
      <c r="L23" s="34"/>
      <c r="M23" s="34"/>
      <c r="N23" s="35"/>
      <c r="O23" s="33">
        <v>1</v>
      </c>
      <c r="P23" s="34">
        <v>1</v>
      </c>
      <c r="Q23" s="34" t="s">
        <v>12</v>
      </c>
      <c r="R23" s="35">
        <v>4</v>
      </c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34"/>
      <c r="BN23" s="35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5"/>
      <c r="CM23" s="36"/>
      <c r="CN23" s="34"/>
      <c r="CO23" s="34"/>
      <c r="CP23" s="37"/>
      <c r="CQ23" s="33"/>
      <c r="CR23" s="34"/>
      <c r="CS23" s="34"/>
      <c r="CT23" s="35"/>
      <c r="CU23" s="36"/>
      <c r="CV23" s="34"/>
      <c r="CW23" s="34"/>
      <c r="CX23" s="37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7"/>
      <c r="DO23" s="33"/>
      <c r="DP23" s="34"/>
      <c r="DQ23" s="34"/>
      <c r="DR23" s="35"/>
      <c r="DS23" s="36"/>
      <c r="DT23" s="34"/>
      <c r="DU23" s="34"/>
      <c r="DV23" s="37"/>
      <c r="DW23" s="33"/>
      <c r="DX23" s="34"/>
      <c r="DY23" s="34"/>
      <c r="DZ23" s="35"/>
      <c r="EA23" s="36"/>
      <c r="EB23" s="34"/>
      <c r="EC23" s="34"/>
      <c r="ED23" s="37"/>
      <c r="EE23" s="33"/>
      <c r="EF23" s="34"/>
      <c r="EG23" s="34"/>
      <c r="EH23" s="35"/>
      <c r="EI23" s="33"/>
      <c r="EJ23" s="34"/>
      <c r="EK23" s="34"/>
      <c r="EL23" s="40"/>
      <c r="EM23" s="59">
        <f t="shared" si="0"/>
        <v>1</v>
      </c>
      <c r="EN23" s="60">
        <f t="shared" si="1"/>
        <v>1</v>
      </c>
      <c r="EO23" s="61">
        <f t="shared" si="2"/>
        <v>50</v>
      </c>
      <c r="EP23" s="62">
        <f t="shared" si="3"/>
        <v>4</v>
      </c>
      <c r="EQ23" s="63">
        <f t="shared" si="4"/>
        <v>0</v>
      </c>
      <c r="ER23" s="63">
        <f t="shared" si="5"/>
        <v>1</v>
      </c>
      <c r="ES23" s="63">
        <f t="shared" si="9"/>
        <v>0</v>
      </c>
      <c r="ET23" s="64">
        <f t="shared" si="7"/>
        <v>0</v>
      </c>
      <c r="EU23" s="65">
        <f t="shared" si="8"/>
        <v>0</v>
      </c>
    </row>
    <row r="24" spans="1:151" ht="19.95" customHeight="1" x14ac:dyDescent="0.3">
      <c r="A24" s="73">
        <v>20</v>
      </c>
      <c r="B24" s="76" t="s">
        <v>392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>
        <v>1</v>
      </c>
      <c r="P24" s="34">
        <v>2</v>
      </c>
      <c r="Q24" s="34" t="s">
        <v>220</v>
      </c>
      <c r="R24" s="35">
        <v>4</v>
      </c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5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9"/>
      <c r="DO24" s="33"/>
      <c r="DP24" s="34"/>
      <c r="DQ24" s="34"/>
      <c r="DR24" s="38"/>
      <c r="DS24" s="36"/>
      <c r="DT24" s="34"/>
      <c r="DU24" s="34"/>
      <c r="DV24" s="37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5"/>
      <c r="EI24" s="33"/>
      <c r="EJ24" s="34"/>
      <c r="EK24" s="34"/>
      <c r="EL24" s="40"/>
      <c r="EM24" s="59">
        <f t="shared" si="0"/>
        <v>1</v>
      </c>
      <c r="EN24" s="60">
        <f t="shared" si="1"/>
        <v>2</v>
      </c>
      <c r="EO24" s="61">
        <f t="shared" si="2"/>
        <v>33.333333333333329</v>
      </c>
      <c r="EP24" s="62">
        <f t="shared" si="3"/>
        <v>4</v>
      </c>
      <c r="EQ24" s="63">
        <f t="shared" si="4"/>
        <v>0</v>
      </c>
      <c r="ER24" s="63">
        <f t="shared" si="5"/>
        <v>0</v>
      </c>
      <c r="ES24" s="63">
        <f t="shared" si="9"/>
        <v>1</v>
      </c>
      <c r="ET24" s="64">
        <f t="shared" si="7"/>
        <v>0</v>
      </c>
      <c r="EU24" s="65">
        <f t="shared" si="8"/>
        <v>0</v>
      </c>
    </row>
    <row r="25" spans="1:151" ht="19.95" customHeight="1" x14ac:dyDescent="0.3">
      <c r="A25" s="73">
        <v>21</v>
      </c>
      <c r="B25" s="76" t="s">
        <v>399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>
        <v>1</v>
      </c>
      <c r="P25" s="34">
        <v>3</v>
      </c>
      <c r="Q25" s="34" t="s">
        <v>221</v>
      </c>
      <c r="R25" s="35">
        <v>4</v>
      </c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5"/>
      <c r="BO25" s="36"/>
      <c r="BP25" s="34"/>
      <c r="BQ25" s="34"/>
      <c r="BR25" s="37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5"/>
      <c r="CM25" s="36"/>
      <c r="CN25" s="34"/>
      <c r="CO25" s="34"/>
      <c r="CP25" s="37"/>
      <c r="CQ25" s="33"/>
      <c r="CR25" s="34"/>
      <c r="CS25" s="34"/>
      <c r="CT25" s="35"/>
      <c r="CU25" s="36"/>
      <c r="CV25" s="34"/>
      <c r="CW25" s="34"/>
      <c r="CX25" s="37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7"/>
      <c r="DO25" s="33"/>
      <c r="DP25" s="34"/>
      <c r="DQ25" s="34"/>
      <c r="DR25" s="35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5"/>
      <c r="EI25" s="33"/>
      <c r="EJ25" s="34"/>
      <c r="EK25" s="34"/>
      <c r="EL25" s="40"/>
      <c r="EM25" s="59">
        <f t="shared" si="0"/>
        <v>1</v>
      </c>
      <c r="EN25" s="60">
        <f t="shared" si="1"/>
        <v>3</v>
      </c>
      <c r="EO25" s="61">
        <f t="shared" si="2"/>
        <v>25</v>
      </c>
      <c r="EP25" s="62">
        <f t="shared" si="3"/>
        <v>4</v>
      </c>
      <c r="EQ25" s="63">
        <f t="shared" si="4"/>
        <v>0</v>
      </c>
      <c r="ER25" s="63">
        <f t="shared" si="5"/>
        <v>0</v>
      </c>
      <c r="ES25" s="63">
        <f t="shared" si="9"/>
        <v>0</v>
      </c>
      <c r="ET25" s="64">
        <f t="shared" si="7"/>
        <v>1</v>
      </c>
      <c r="EU25" s="65">
        <f t="shared" si="8"/>
        <v>0</v>
      </c>
    </row>
    <row r="26" spans="1:151" ht="19.95" customHeight="1" x14ac:dyDescent="0.3">
      <c r="A26" s="73">
        <v>22</v>
      </c>
      <c r="B26" s="76" t="s">
        <v>232</v>
      </c>
      <c r="C26" s="33">
        <v>0</v>
      </c>
      <c r="D26" s="34">
        <v>2</v>
      </c>
      <c r="E26" s="34" t="s">
        <v>220</v>
      </c>
      <c r="F26" s="35">
        <v>2</v>
      </c>
      <c r="G26" s="33">
        <v>0</v>
      </c>
      <c r="H26" s="34">
        <v>2</v>
      </c>
      <c r="I26" s="34" t="s">
        <v>12</v>
      </c>
      <c r="J26" s="35">
        <v>1</v>
      </c>
      <c r="K26" s="33"/>
      <c r="L26" s="34"/>
      <c r="M26" s="34"/>
      <c r="N26" s="35"/>
      <c r="O26" s="33"/>
      <c r="P26" s="34"/>
      <c r="Q26" s="34"/>
      <c r="R26" s="35"/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34"/>
      <c r="BN26" s="38"/>
      <c r="BO26" s="36"/>
      <c r="BP26" s="34"/>
      <c r="BQ26" s="34"/>
      <c r="BR26" s="37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7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7"/>
      <c r="DO26" s="33"/>
      <c r="DP26" s="34"/>
      <c r="DQ26" s="34"/>
      <c r="DR26" s="35"/>
      <c r="DS26" s="36"/>
      <c r="DT26" s="34"/>
      <c r="DU26" s="34"/>
      <c r="DV26" s="39"/>
      <c r="DW26" s="33"/>
      <c r="DX26" s="34"/>
      <c r="DY26" s="34"/>
      <c r="DZ26" s="35"/>
      <c r="EA26" s="36"/>
      <c r="EB26" s="34"/>
      <c r="EC26" s="34"/>
      <c r="ED26" s="37"/>
      <c r="EE26" s="33"/>
      <c r="EF26" s="34"/>
      <c r="EG26" s="34"/>
      <c r="EH26" s="35"/>
      <c r="EI26" s="33"/>
      <c r="EJ26" s="34"/>
      <c r="EK26" s="34"/>
      <c r="EL26" s="40"/>
      <c r="EM26" s="59">
        <f t="shared" si="0"/>
        <v>0</v>
      </c>
      <c r="EN26" s="60">
        <f t="shared" si="1"/>
        <v>4</v>
      </c>
      <c r="EO26" s="61">
        <f t="shared" si="2"/>
        <v>0</v>
      </c>
      <c r="EP26" s="62">
        <f t="shared" si="3"/>
        <v>3</v>
      </c>
      <c r="EQ26" s="63">
        <f t="shared" si="4"/>
        <v>0</v>
      </c>
      <c r="ER26" s="63">
        <f t="shared" si="5"/>
        <v>1</v>
      </c>
      <c r="ES26" s="63">
        <f t="shared" si="9"/>
        <v>1</v>
      </c>
      <c r="ET26" s="64">
        <f t="shared" si="7"/>
        <v>0</v>
      </c>
      <c r="EU26" s="65">
        <f t="shared" si="8"/>
        <v>0</v>
      </c>
    </row>
    <row r="27" spans="1:151" ht="19.95" customHeight="1" x14ac:dyDescent="0.3">
      <c r="A27" s="73">
        <v>23</v>
      </c>
      <c r="B27" s="76" t="s">
        <v>302</v>
      </c>
      <c r="C27" s="33"/>
      <c r="D27" s="34"/>
      <c r="E27" s="34"/>
      <c r="F27" s="35"/>
      <c r="G27" s="33">
        <v>1</v>
      </c>
      <c r="H27" s="34">
        <v>1</v>
      </c>
      <c r="I27" s="34" t="s">
        <v>12</v>
      </c>
      <c r="J27" s="35">
        <v>2</v>
      </c>
      <c r="K27" s="33"/>
      <c r="L27" s="34"/>
      <c r="M27" s="34"/>
      <c r="N27" s="35"/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41"/>
      <c r="BN27" s="35"/>
      <c r="BO27" s="36"/>
      <c r="BP27" s="34"/>
      <c r="BQ27" s="34"/>
      <c r="BR27" s="37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7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5"/>
      <c r="EI27" s="33"/>
      <c r="EJ27" s="34"/>
      <c r="EK27" s="34"/>
      <c r="EL27" s="40"/>
      <c r="EM27" s="59">
        <f t="shared" si="0"/>
        <v>1</v>
      </c>
      <c r="EN27" s="60">
        <f t="shared" si="1"/>
        <v>1</v>
      </c>
      <c r="EO27" s="61">
        <f t="shared" si="2"/>
        <v>50</v>
      </c>
      <c r="EP27" s="62">
        <f t="shared" si="3"/>
        <v>2</v>
      </c>
      <c r="EQ27" s="63">
        <f t="shared" si="4"/>
        <v>0</v>
      </c>
      <c r="ER27" s="63">
        <f t="shared" si="5"/>
        <v>1</v>
      </c>
      <c r="ES27" s="63">
        <f t="shared" si="9"/>
        <v>0</v>
      </c>
      <c r="ET27" s="64">
        <f t="shared" si="7"/>
        <v>0</v>
      </c>
      <c r="EU27" s="65">
        <f t="shared" si="8"/>
        <v>0</v>
      </c>
    </row>
    <row r="28" spans="1:151" ht="19.95" customHeight="1" x14ac:dyDescent="0.3">
      <c r="A28" s="73">
        <v>24</v>
      </c>
      <c r="B28" s="76" t="s">
        <v>304</v>
      </c>
      <c r="C28" s="33"/>
      <c r="D28" s="34"/>
      <c r="E28" s="34"/>
      <c r="F28" s="35"/>
      <c r="G28" s="33">
        <v>1</v>
      </c>
      <c r="H28" s="34">
        <v>2</v>
      </c>
      <c r="I28" s="34" t="s">
        <v>220</v>
      </c>
      <c r="J28" s="35">
        <v>2</v>
      </c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5"/>
      <c r="BO28" s="36"/>
      <c r="BP28" s="34"/>
      <c r="BQ28" s="34"/>
      <c r="BR28" s="37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5"/>
      <c r="CM28" s="36"/>
      <c r="CN28" s="34"/>
      <c r="CO28" s="34"/>
      <c r="CP28" s="37"/>
      <c r="CQ28" s="33"/>
      <c r="CR28" s="34"/>
      <c r="CS28" s="34"/>
      <c r="CT28" s="35"/>
      <c r="CU28" s="36"/>
      <c r="CV28" s="34"/>
      <c r="CW28" s="34"/>
      <c r="CX28" s="37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5"/>
      <c r="EI28" s="33"/>
      <c r="EJ28" s="34"/>
      <c r="EK28" s="34"/>
      <c r="EL28" s="40"/>
      <c r="EM28" s="59">
        <f t="shared" si="0"/>
        <v>1</v>
      </c>
      <c r="EN28" s="60">
        <f t="shared" si="1"/>
        <v>2</v>
      </c>
      <c r="EO28" s="61">
        <f t="shared" si="2"/>
        <v>33.333333333333329</v>
      </c>
      <c r="EP28" s="62">
        <f t="shared" si="3"/>
        <v>2</v>
      </c>
      <c r="EQ28" s="63">
        <f t="shared" si="4"/>
        <v>0</v>
      </c>
      <c r="ER28" s="63">
        <f t="shared" si="5"/>
        <v>0</v>
      </c>
      <c r="ES28" s="63">
        <f t="shared" si="9"/>
        <v>1</v>
      </c>
      <c r="ET28" s="64">
        <f t="shared" si="7"/>
        <v>0</v>
      </c>
      <c r="EU28" s="65">
        <f t="shared" si="8"/>
        <v>0</v>
      </c>
    </row>
    <row r="29" spans="1:151" ht="19.95" customHeight="1" x14ac:dyDescent="0.3">
      <c r="A29" s="73">
        <v>25</v>
      </c>
      <c r="B29" s="76" t="s">
        <v>252</v>
      </c>
      <c r="C29" s="33">
        <v>0</v>
      </c>
      <c r="D29" s="34">
        <v>3</v>
      </c>
      <c r="E29" s="34" t="s">
        <v>221</v>
      </c>
      <c r="F29" s="35">
        <v>2</v>
      </c>
      <c r="G29" s="33"/>
      <c r="H29" s="34"/>
      <c r="I29" s="34"/>
      <c r="J29" s="35"/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34"/>
      <c r="BN29" s="35"/>
      <c r="BO29" s="36"/>
      <c r="BP29" s="34"/>
      <c r="BQ29" s="34"/>
      <c r="BR29" s="37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5"/>
      <c r="CM29" s="36"/>
      <c r="CN29" s="34"/>
      <c r="CO29" s="34"/>
      <c r="CP29" s="37"/>
      <c r="CQ29" s="33"/>
      <c r="CR29" s="34"/>
      <c r="CS29" s="34"/>
      <c r="CT29" s="35"/>
      <c r="CU29" s="36"/>
      <c r="CV29" s="34"/>
      <c r="CW29" s="34"/>
      <c r="CX29" s="37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5"/>
      <c r="EI29" s="33"/>
      <c r="EJ29" s="34"/>
      <c r="EK29" s="34"/>
      <c r="EL29" s="40"/>
      <c r="EM29" s="59">
        <f t="shared" si="0"/>
        <v>0</v>
      </c>
      <c r="EN29" s="60">
        <f t="shared" si="1"/>
        <v>3</v>
      </c>
      <c r="EO29" s="61">
        <f t="shared" si="2"/>
        <v>0</v>
      </c>
      <c r="EP29" s="62">
        <f t="shared" si="3"/>
        <v>2</v>
      </c>
      <c r="EQ29" s="63">
        <f t="shared" si="4"/>
        <v>0</v>
      </c>
      <c r="ER29" s="63">
        <f t="shared" si="5"/>
        <v>0</v>
      </c>
      <c r="ES29" s="63">
        <f t="shared" si="9"/>
        <v>0</v>
      </c>
      <c r="ET29" s="64">
        <f t="shared" si="7"/>
        <v>1</v>
      </c>
      <c r="EU29" s="65">
        <f t="shared" si="8"/>
        <v>0</v>
      </c>
    </row>
    <row r="30" spans="1:151" ht="19.95" customHeight="1" x14ac:dyDescent="0.3">
      <c r="A30" s="73">
        <v>26</v>
      </c>
      <c r="B30" s="76" t="s">
        <v>231</v>
      </c>
      <c r="C30" s="33">
        <v>0</v>
      </c>
      <c r="D30" s="34">
        <v>2</v>
      </c>
      <c r="E30" s="34" t="s">
        <v>220</v>
      </c>
      <c r="F30" s="35">
        <v>2</v>
      </c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5"/>
      <c r="BO30" s="36"/>
      <c r="BP30" s="34"/>
      <c r="BQ30" s="34"/>
      <c r="BR30" s="37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9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9"/>
      <c r="DO30" s="33"/>
      <c r="DP30" s="34"/>
      <c r="DQ30" s="34"/>
      <c r="DR30" s="38"/>
      <c r="DS30" s="36"/>
      <c r="DT30" s="34"/>
      <c r="DU30" s="34"/>
      <c r="DV30" s="39"/>
      <c r="DW30" s="33"/>
      <c r="DX30" s="34"/>
      <c r="DY30" s="34"/>
      <c r="DZ30" s="35"/>
      <c r="EA30" s="36"/>
      <c r="EB30" s="34"/>
      <c r="EC30" s="34"/>
      <c r="ED30" s="39"/>
      <c r="EE30" s="33"/>
      <c r="EF30" s="34"/>
      <c r="EG30" s="34"/>
      <c r="EH30" s="35"/>
      <c r="EI30" s="33"/>
      <c r="EJ30" s="34"/>
      <c r="EK30" s="34"/>
      <c r="EL30" s="40"/>
      <c r="EM30" s="59">
        <f t="shared" si="0"/>
        <v>0</v>
      </c>
      <c r="EN30" s="60">
        <f t="shared" si="1"/>
        <v>2</v>
      </c>
      <c r="EO30" s="61">
        <f t="shared" si="2"/>
        <v>0</v>
      </c>
      <c r="EP30" s="62">
        <f t="shared" si="3"/>
        <v>2</v>
      </c>
      <c r="EQ30" s="63">
        <f t="shared" si="4"/>
        <v>0</v>
      </c>
      <c r="ER30" s="63">
        <f t="shared" si="5"/>
        <v>0</v>
      </c>
      <c r="ES30" s="63">
        <f t="shared" si="9"/>
        <v>1</v>
      </c>
      <c r="ET30" s="64">
        <f t="shared" si="7"/>
        <v>0</v>
      </c>
      <c r="EU30" s="65">
        <f t="shared" si="8"/>
        <v>0</v>
      </c>
    </row>
    <row r="31" spans="1:151" ht="19.95" customHeight="1" x14ac:dyDescent="0.3">
      <c r="A31" s="73">
        <v>27</v>
      </c>
      <c r="B31" s="77" t="s">
        <v>336</v>
      </c>
      <c r="C31" s="33"/>
      <c r="D31" s="34"/>
      <c r="E31" s="34"/>
      <c r="F31" s="35"/>
      <c r="G31" s="33"/>
      <c r="H31" s="34"/>
      <c r="I31" s="34"/>
      <c r="J31" s="35"/>
      <c r="K31" s="33">
        <v>0</v>
      </c>
      <c r="L31" s="34">
        <v>3</v>
      </c>
      <c r="M31" s="34" t="s">
        <v>221</v>
      </c>
      <c r="N31" s="35">
        <v>2</v>
      </c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5"/>
      <c r="BO31" s="36"/>
      <c r="BP31" s="34"/>
      <c r="BQ31" s="34"/>
      <c r="BR31" s="37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5"/>
      <c r="CM31" s="36"/>
      <c r="CN31" s="34"/>
      <c r="CO31" s="34"/>
      <c r="CP31" s="37"/>
      <c r="CQ31" s="33"/>
      <c r="CR31" s="34"/>
      <c r="CS31" s="34"/>
      <c r="CT31" s="35"/>
      <c r="CU31" s="36"/>
      <c r="CV31" s="34"/>
      <c r="CW31" s="34"/>
      <c r="CX31" s="37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7"/>
      <c r="DO31" s="33"/>
      <c r="DP31" s="34"/>
      <c r="DQ31" s="34"/>
      <c r="DR31" s="35"/>
      <c r="DS31" s="36"/>
      <c r="DT31" s="34"/>
      <c r="DU31" s="34"/>
      <c r="DV31" s="37"/>
      <c r="DW31" s="33"/>
      <c r="DX31" s="34"/>
      <c r="DY31" s="34"/>
      <c r="DZ31" s="35"/>
      <c r="EA31" s="36"/>
      <c r="EB31" s="34"/>
      <c r="EC31" s="34"/>
      <c r="ED31" s="37"/>
      <c r="EE31" s="33"/>
      <c r="EF31" s="34"/>
      <c r="EG31" s="34"/>
      <c r="EH31" s="35"/>
      <c r="EI31" s="33"/>
      <c r="EJ31" s="34"/>
      <c r="EK31" s="34"/>
      <c r="EL31" s="40"/>
      <c r="EM31" s="59">
        <f t="shared" si="0"/>
        <v>0</v>
      </c>
      <c r="EN31" s="60">
        <f t="shared" si="1"/>
        <v>3</v>
      </c>
      <c r="EO31" s="61">
        <f t="shared" si="2"/>
        <v>0</v>
      </c>
      <c r="EP31" s="62">
        <f t="shared" si="3"/>
        <v>2</v>
      </c>
      <c r="EQ31" s="63">
        <f t="shared" si="4"/>
        <v>0</v>
      </c>
      <c r="ER31" s="63">
        <f t="shared" si="5"/>
        <v>0</v>
      </c>
      <c r="ES31" s="63">
        <f t="shared" si="9"/>
        <v>0</v>
      </c>
      <c r="ET31" s="64">
        <f t="shared" si="7"/>
        <v>1</v>
      </c>
      <c r="EU31" s="65">
        <f t="shared" si="8"/>
        <v>0</v>
      </c>
    </row>
    <row r="32" spans="1:151" ht="19.95" customHeight="1" x14ac:dyDescent="0.3">
      <c r="A32" s="73">
        <v>28</v>
      </c>
      <c r="B32" s="76" t="s">
        <v>339</v>
      </c>
      <c r="C32" s="33"/>
      <c r="D32" s="34"/>
      <c r="E32" s="34"/>
      <c r="F32" s="35"/>
      <c r="G32" s="33"/>
      <c r="H32" s="34"/>
      <c r="I32" s="34"/>
      <c r="J32" s="35"/>
      <c r="K32" s="33">
        <v>0</v>
      </c>
      <c r="L32" s="34">
        <v>3</v>
      </c>
      <c r="M32" s="34" t="s">
        <v>221</v>
      </c>
      <c r="N32" s="35">
        <v>2</v>
      </c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5"/>
      <c r="BO32" s="36"/>
      <c r="BP32" s="34"/>
      <c r="BQ32" s="34"/>
      <c r="BR32" s="37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7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40"/>
      <c r="EM32" s="59">
        <f t="shared" si="0"/>
        <v>0</v>
      </c>
      <c r="EN32" s="60">
        <f t="shared" si="1"/>
        <v>3</v>
      </c>
      <c r="EO32" s="61">
        <f t="shared" si="2"/>
        <v>0</v>
      </c>
      <c r="EP32" s="62">
        <f t="shared" si="3"/>
        <v>2</v>
      </c>
      <c r="EQ32" s="63">
        <f t="shared" si="4"/>
        <v>0</v>
      </c>
      <c r="ER32" s="63">
        <f t="shared" si="5"/>
        <v>0</v>
      </c>
      <c r="ES32" s="63">
        <f t="shared" si="9"/>
        <v>0</v>
      </c>
      <c r="ET32" s="64">
        <f t="shared" si="7"/>
        <v>1</v>
      </c>
      <c r="EU32" s="65">
        <f t="shared" si="8"/>
        <v>0</v>
      </c>
    </row>
    <row r="33" spans="1:151" ht="19.95" customHeight="1" x14ac:dyDescent="0.3">
      <c r="A33" s="73">
        <v>29</v>
      </c>
      <c r="B33" s="76" t="s">
        <v>343</v>
      </c>
      <c r="C33" s="33"/>
      <c r="D33" s="34"/>
      <c r="E33" s="34"/>
      <c r="F33" s="35"/>
      <c r="G33" s="33"/>
      <c r="H33" s="34"/>
      <c r="I33" s="34"/>
      <c r="J33" s="35"/>
      <c r="K33" s="33">
        <v>0</v>
      </c>
      <c r="L33" s="34">
        <v>2</v>
      </c>
      <c r="M33" s="34" t="s">
        <v>220</v>
      </c>
      <c r="N33" s="35">
        <v>2</v>
      </c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5"/>
      <c r="CU33" s="36"/>
      <c r="CV33" s="34"/>
      <c r="CW33" s="34"/>
      <c r="CX33" s="37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7"/>
      <c r="DO33" s="33"/>
      <c r="DP33" s="34"/>
      <c r="DQ33" s="34"/>
      <c r="DR33" s="35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5"/>
      <c r="EI33" s="33"/>
      <c r="EJ33" s="34"/>
      <c r="EK33" s="34"/>
      <c r="EL33" s="40"/>
      <c r="EM33" s="59">
        <f t="shared" si="0"/>
        <v>0</v>
      </c>
      <c r="EN33" s="60">
        <f t="shared" si="1"/>
        <v>2</v>
      </c>
      <c r="EO33" s="61">
        <f t="shared" si="2"/>
        <v>0</v>
      </c>
      <c r="EP33" s="62">
        <f t="shared" si="3"/>
        <v>2</v>
      </c>
      <c r="EQ33" s="63">
        <f t="shared" si="4"/>
        <v>0</v>
      </c>
      <c r="ER33" s="63">
        <f t="shared" si="5"/>
        <v>0</v>
      </c>
      <c r="ES33" s="63">
        <f t="shared" si="9"/>
        <v>1</v>
      </c>
      <c r="ET33" s="64">
        <f t="shared" si="7"/>
        <v>0</v>
      </c>
      <c r="EU33" s="65">
        <f t="shared" si="8"/>
        <v>0</v>
      </c>
    </row>
    <row r="34" spans="1:151" ht="19.95" customHeight="1" x14ac:dyDescent="0.3">
      <c r="A34" s="73">
        <v>30</v>
      </c>
      <c r="B34" s="76" t="s">
        <v>391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>
        <v>0</v>
      </c>
      <c r="P34" s="34">
        <v>3</v>
      </c>
      <c r="Q34" s="34" t="s">
        <v>221</v>
      </c>
      <c r="R34" s="35">
        <v>1</v>
      </c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5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7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7"/>
      <c r="DO34" s="33"/>
      <c r="DP34" s="34"/>
      <c r="DQ34" s="34"/>
      <c r="DR34" s="35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40"/>
      <c r="EM34" s="59">
        <f t="shared" si="0"/>
        <v>0</v>
      </c>
      <c r="EN34" s="60">
        <f t="shared" si="1"/>
        <v>3</v>
      </c>
      <c r="EO34" s="61">
        <f t="shared" si="2"/>
        <v>0</v>
      </c>
      <c r="EP34" s="62">
        <f t="shared" si="3"/>
        <v>1</v>
      </c>
      <c r="EQ34" s="63">
        <f t="shared" si="4"/>
        <v>0</v>
      </c>
      <c r="ER34" s="63">
        <f t="shared" si="5"/>
        <v>0</v>
      </c>
      <c r="ES34" s="63">
        <f t="shared" si="9"/>
        <v>0</v>
      </c>
      <c r="ET34" s="64">
        <f t="shared" si="7"/>
        <v>1</v>
      </c>
      <c r="EU34" s="65">
        <f t="shared" si="8"/>
        <v>0</v>
      </c>
    </row>
    <row r="35" spans="1:151" ht="19.95" customHeight="1" x14ac:dyDescent="0.3">
      <c r="A35" s="73">
        <v>31</v>
      </c>
      <c r="B35" s="76" t="s">
        <v>393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>
        <v>0</v>
      </c>
      <c r="P35" s="34">
        <v>3</v>
      </c>
      <c r="Q35" s="34" t="s">
        <v>221</v>
      </c>
      <c r="R35" s="35">
        <v>1</v>
      </c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9"/>
      <c r="BK35" s="33"/>
      <c r="BL35" s="34"/>
      <c r="BM35" s="34"/>
      <c r="BN35" s="35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9"/>
      <c r="CQ35" s="33"/>
      <c r="CR35" s="34"/>
      <c r="CS35" s="34"/>
      <c r="CT35" s="38"/>
      <c r="CU35" s="36"/>
      <c r="CV35" s="34"/>
      <c r="CW35" s="34"/>
      <c r="CX35" s="39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9"/>
      <c r="DO35" s="33"/>
      <c r="DP35" s="34"/>
      <c r="DQ35" s="34"/>
      <c r="DR35" s="38"/>
      <c r="DS35" s="36"/>
      <c r="DT35" s="34"/>
      <c r="DU35" s="34"/>
      <c r="DV35" s="39"/>
      <c r="DW35" s="33"/>
      <c r="DX35" s="34"/>
      <c r="DY35" s="34"/>
      <c r="DZ35" s="38"/>
      <c r="EA35" s="36"/>
      <c r="EB35" s="34"/>
      <c r="EC35" s="34"/>
      <c r="ED35" s="39"/>
      <c r="EE35" s="33"/>
      <c r="EF35" s="34"/>
      <c r="EG35" s="34"/>
      <c r="EH35" s="38"/>
      <c r="EI35" s="33"/>
      <c r="EJ35" s="34"/>
      <c r="EK35" s="34"/>
      <c r="EL35" s="40"/>
      <c r="EM35" s="59">
        <f t="shared" si="0"/>
        <v>0</v>
      </c>
      <c r="EN35" s="60">
        <f t="shared" si="1"/>
        <v>3</v>
      </c>
      <c r="EO35" s="61">
        <f t="shared" si="2"/>
        <v>0</v>
      </c>
      <c r="EP35" s="62">
        <f t="shared" si="3"/>
        <v>1</v>
      </c>
      <c r="EQ35" s="63">
        <f t="shared" si="4"/>
        <v>0</v>
      </c>
      <c r="ER35" s="63">
        <f t="shared" si="5"/>
        <v>0</v>
      </c>
      <c r="ES35" s="63">
        <f t="shared" si="9"/>
        <v>0</v>
      </c>
      <c r="ET35" s="64">
        <f t="shared" si="7"/>
        <v>1</v>
      </c>
      <c r="EU35" s="65">
        <f t="shared" si="8"/>
        <v>0</v>
      </c>
    </row>
    <row r="36" spans="1:151" ht="19.95" customHeight="1" x14ac:dyDescent="0.3">
      <c r="A36" s="73">
        <v>32</v>
      </c>
      <c r="B36" s="76" t="s">
        <v>396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>
        <v>0</v>
      </c>
      <c r="P36" s="34">
        <v>2</v>
      </c>
      <c r="Q36" s="34" t="s">
        <v>12</v>
      </c>
      <c r="R36" s="35">
        <v>1</v>
      </c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8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9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9"/>
      <c r="DO36" s="33"/>
      <c r="DP36" s="34"/>
      <c r="DQ36" s="34"/>
      <c r="DR36" s="38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9"/>
      <c r="EE36" s="33"/>
      <c r="EF36" s="34"/>
      <c r="EG36" s="34"/>
      <c r="EH36" s="38"/>
      <c r="EI36" s="33"/>
      <c r="EJ36" s="34"/>
      <c r="EK36" s="34"/>
      <c r="EL36" s="40"/>
      <c r="EM36" s="59">
        <f t="shared" si="0"/>
        <v>0</v>
      </c>
      <c r="EN36" s="60">
        <f t="shared" si="1"/>
        <v>2</v>
      </c>
      <c r="EO36" s="61">
        <f t="shared" si="2"/>
        <v>0</v>
      </c>
      <c r="EP36" s="62">
        <f t="shared" si="3"/>
        <v>1</v>
      </c>
      <c r="EQ36" s="63">
        <f t="shared" si="4"/>
        <v>0</v>
      </c>
      <c r="ER36" s="63">
        <f t="shared" si="5"/>
        <v>1</v>
      </c>
      <c r="ES36" s="63">
        <f t="shared" si="9"/>
        <v>0</v>
      </c>
      <c r="ET36" s="64">
        <f t="shared" si="7"/>
        <v>0</v>
      </c>
      <c r="EU36" s="65">
        <f t="shared" si="8"/>
        <v>0</v>
      </c>
    </row>
    <row r="37" spans="1:151" ht="19.95" customHeight="1" x14ac:dyDescent="0.3">
      <c r="A37" s="73">
        <v>33</v>
      </c>
      <c r="B37" s="76" t="s">
        <v>397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>
        <v>0</v>
      </c>
      <c r="P37" s="34">
        <v>2</v>
      </c>
      <c r="Q37" s="34" t="s">
        <v>220</v>
      </c>
      <c r="R37" s="35">
        <v>1</v>
      </c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8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9"/>
      <c r="DO37" s="33"/>
      <c r="DP37" s="34"/>
      <c r="DQ37" s="34"/>
      <c r="DR37" s="38"/>
      <c r="DS37" s="36"/>
      <c r="DT37" s="34"/>
      <c r="DU37" s="34"/>
      <c r="DV37" s="39"/>
      <c r="DW37" s="33"/>
      <c r="DX37" s="34"/>
      <c r="DY37" s="34"/>
      <c r="DZ37" s="38"/>
      <c r="EA37" s="36"/>
      <c r="EB37" s="34"/>
      <c r="EC37" s="34"/>
      <c r="ED37" s="39"/>
      <c r="EE37" s="33"/>
      <c r="EF37" s="34"/>
      <c r="EG37" s="34"/>
      <c r="EH37" s="38"/>
      <c r="EI37" s="33"/>
      <c r="EJ37" s="34"/>
      <c r="EK37" s="34"/>
      <c r="EL37" s="40"/>
      <c r="EM37" s="59">
        <f t="shared" si="0"/>
        <v>0</v>
      </c>
      <c r="EN37" s="60">
        <f t="shared" si="1"/>
        <v>2</v>
      </c>
      <c r="EO37" s="61">
        <f t="shared" si="2"/>
        <v>0</v>
      </c>
      <c r="EP37" s="62">
        <f t="shared" si="3"/>
        <v>1</v>
      </c>
      <c r="EQ37" s="63">
        <f t="shared" si="4"/>
        <v>0</v>
      </c>
      <c r="ER37" s="63">
        <f t="shared" ref="ER37:ER68" si="10">COUNTIF(C37:EL37,"2.m")</f>
        <v>0</v>
      </c>
      <c r="ES37" s="63">
        <f t="shared" si="9"/>
        <v>1</v>
      </c>
      <c r="ET37" s="64">
        <f t="shared" ref="ET37:ET68" si="11">COUNTIF(C37:EL37,"4.m")</f>
        <v>0</v>
      </c>
      <c r="EU37" s="65">
        <f t="shared" ref="EU37:EU57" si="12">COUNTIF(C37:EL37,"5.m")</f>
        <v>0</v>
      </c>
    </row>
    <row r="38" spans="1:151" ht="19.95" customHeight="1" x14ac:dyDescent="0.3">
      <c r="A38" s="73">
        <v>34</v>
      </c>
      <c r="B38" s="76"/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/>
      <c r="BL38" s="34"/>
      <c r="BM38" s="34"/>
      <c r="BN38" s="38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7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7"/>
      <c r="DO38" s="33"/>
      <c r="DP38" s="34"/>
      <c r="DQ38" s="34"/>
      <c r="DR38" s="35"/>
      <c r="DS38" s="36"/>
      <c r="DT38" s="34"/>
      <c r="DU38" s="34"/>
      <c r="DV38" s="39"/>
      <c r="DW38" s="33"/>
      <c r="DX38" s="34"/>
      <c r="DY38" s="34"/>
      <c r="DZ38" s="35"/>
      <c r="EA38" s="36"/>
      <c r="EB38" s="34"/>
      <c r="EC38" s="34"/>
      <c r="ED38" s="37"/>
      <c r="EE38" s="33"/>
      <c r="EF38" s="34"/>
      <c r="EG38" s="34"/>
      <c r="EH38" s="35"/>
      <c r="EI38" s="33"/>
      <c r="EJ38" s="34"/>
      <c r="EK38" s="34"/>
      <c r="EL38" s="40"/>
      <c r="EM38" s="59">
        <f t="shared" si="0"/>
        <v>0</v>
      </c>
      <c r="EN38" s="60">
        <f t="shared" si="1"/>
        <v>0</v>
      </c>
      <c r="EO38" s="61" t="e">
        <f t="shared" si="2"/>
        <v>#DIV/0!</v>
      </c>
      <c r="EP38" s="62">
        <f t="shared" si="3"/>
        <v>0</v>
      </c>
      <c r="EQ38" s="63">
        <f t="shared" si="4"/>
        <v>0</v>
      </c>
      <c r="ER38" s="63">
        <f t="shared" si="10"/>
        <v>0</v>
      </c>
      <c r="ES38" s="63">
        <f t="shared" si="9"/>
        <v>0</v>
      </c>
      <c r="ET38" s="64">
        <f t="shared" si="11"/>
        <v>0</v>
      </c>
      <c r="EU38" s="65">
        <f t="shared" si="12"/>
        <v>0</v>
      </c>
    </row>
    <row r="39" spans="1:151" ht="19.95" customHeight="1" x14ac:dyDescent="0.3">
      <c r="A39" s="73">
        <v>35</v>
      </c>
      <c r="B39" s="76"/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9"/>
      <c r="BK39" s="33"/>
      <c r="BL39" s="34"/>
      <c r="BM39" s="34"/>
      <c r="BN39" s="35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5"/>
      <c r="CM39" s="36"/>
      <c r="CN39" s="34"/>
      <c r="CO39" s="34"/>
      <c r="CP39" s="37"/>
      <c r="CQ39" s="33"/>
      <c r="CR39" s="34"/>
      <c r="CS39" s="34"/>
      <c r="CT39" s="35"/>
      <c r="CU39" s="36"/>
      <c r="CV39" s="34"/>
      <c r="CW39" s="34"/>
      <c r="CX39" s="37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7"/>
      <c r="DO39" s="33"/>
      <c r="DP39" s="34"/>
      <c r="DQ39" s="34"/>
      <c r="DR39" s="35"/>
      <c r="DS39" s="36"/>
      <c r="DT39" s="34"/>
      <c r="DU39" s="34"/>
      <c r="DV39" s="39"/>
      <c r="DW39" s="33"/>
      <c r="DX39" s="34"/>
      <c r="DY39" s="34"/>
      <c r="DZ39" s="35"/>
      <c r="EA39" s="36"/>
      <c r="EB39" s="34"/>
      <c r="EC39" s="34"/>
      <c r="ED39" s="37"/>
      <c r="EE39" s="33"/>
      <c r="EF39" s="34"/>
      <c r="EG39" s="34"/>
      <c r="EH39" s="35"/>
      <c r="EI39" s="33"/>
      <c r="EJ39" s="34"/>
      <c r="EK39" s="34"/>
      <c r="EL39" s="40"/>
      <c r="EM39" s="59">
        <f t="shared" si="0"/>
        <v>0</v>
      </c>
      <c r="EN39" s="60">
        <f t="shared" si="1"/>
        <v>0</v>
      </c>
      <c r="EO39" s="61" t="e">
        <f t="shared" si="2"/>
        <v>#DIV/0!</v>
      </c>
      <c r="EP39" s="62">
        <f t="shared" si="3"/>
        <v>0</v>
      </c>
      <c r="EQ39" s="63">
        <f t="shared" si="4"/>
        <v>0</v>
      </c>
      <c r="ER39" s="63">
        <f t="shared" si="10"/>
        <v>0</v>
      </c>
      <c r="ES39" s="63">
        <f t="shared" si="9"/>
        <v>0</v>
      </c>
      <c r="ET39" s="64">
        <f t="shared" si="11"/>
        <v>0</v>
      </c>
      <c r="EU39" s="65">
        <f t="shared" si="12"/>
        <v>0</v>
      </c>
    </row>
    <row r="40" spans="1:151" ht="19.95" customHeight="1" x14ac:dyDescent="0.3">
      <c r="A40" s="73">
        <v>36</v>
      </c>
      <c r="B40" s="76"/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7"/>
      <c r="BK40" s="33"/>
      <c r="BL40" s="34"/>
      <c r="BM40" s="34"/>
      <c r="BN40" s="38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9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7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8"/>
      <c r="EI40" s="33"/>
      <c r="EJ40" s="34"/>
      <c r="EK40" s="34"/>
      <c r="EL40" s="40"/>
      <c r="EM40" s="59">
        <f t="shared" si="0"/>
        <v>0</v>
      </c>
      <c r="EN40" s="60">
        <f t="shared" si="1"/>
        <v>0</v>
      </c>
      <c r="EO40" s="61" t="e">
        <f t="shared" si="2"/>
        <v>#DIV/0!</v>
      </c>
      <c r="EP40" s="62">
        <f t="shared" si="3"/>
        <v>0</v>
      </c>
      <c r="EQ40" s="63">
        <f t="shared" si="4"/>
        <v>0</v>
      </c>
      <c r="ER40" s="63">
        <f t="shared" si="10"/>
        <v>0</v>
      </c>
      <c r="ES40" s="63">
        <f t="shared" si="9"/>
        <v>0</v>
      </c>
      <c r="ET40" s="64">
        <f t="shared" si="11"/>
        <v>0</v>
      </c>
      <c r="EU40" s="65">
        <f t="shared" si="12"/>
        <v>0</v>
      </c>
    </row>
    <row r="41" spans="1:151" ht="19.95" customHeight="1" x14ac:dyDescent="0.3">
      <c r="A41" s="73">
        <v>37</v>
      </c>
      <c r="B41" s="76"/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5"/>
      <c r="CM41" s="36"/>
      <c r="CN41" s="34"/>
      <c r="CO41" s="34"/>
      <c r="CP41" s="37"/>
      <c r="CQ41" s="33"/>
      <c r="CR41" s="34"/>
      <c r="CS41" s="34"/>
      <c r="CT41" s="35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40"/>
      <c r="EM41" s="59">
        <f t="shared" si="0"/>
        <v>0</v>
      </c>
      <c r="EN41" s="60">
        <f t="shared" si="1"/>
        <v>0</v>
      </c>
      <c r="EO41" s="61" t="e">
        <f t="shared" si="2"/>
        <v>#DIV/0!</v>
      </c>
      <c r="EP41" s="62">
        <f t="shared" si="3"/>
        <v>0</v>
      </c>
      <c r="EQ41" s="63">
        <f t="shared" si="4"/>
        <v>0</v>
      </c>
      <c r="ER41" s="63">
        <f t="shared" si="10"/>
        <v>0</v>
      </c>
      <c r="ES41" s="63">
        <f t="shared" si="9"/>
        <v>0</v>
      </c>
      <c r="ET41" s="64">
        <f t="shared" si="11"/>
        <v>0</v>
      </c>
      <c r="EU41" s="65">
        <f t="shared" si="12"/>
        <v>0</v>
      </c>
    </row>
    <row r="42" spans="1:151" ht="19.95" customHeight="1" x14ac:dyDescent="0.3">
      <c r="A42" s="73">
        <v>38</v>
      </c>
      <c r="B42" s="76"/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8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9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9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8"/>
      <c r="EI42" s="33"/>
      <c r="EJ42" s="34"/>
      <c r="EK42" s="34"/>
      <c r="EL42" s="40"/>
      <c r="EM42" s="59">
        <f t="shared" si="0"/>
        <v>0</v>
      </c>
      <c r="EN42" s="60">
        <f t="shared" si="1"/>
        <v>0</v>
      </c>
      <c r="EO42" s="61" t="e">
        <f t="shared" si="2"/>
        <v>#DIV/0!</v>
      </c>
      <c r="EP42" s="62">
        <f t="shared" si="3"/>
        <v>0</v>
      </c>
      <c r="EQ42" s="63">
        <f t="shared" si="4"/>
        <v>0</v>
      </c>
      <c r="ER42" s="63">
        <f t="shared" si="10"/>
        <v>0</v>
      </c>
      <c r="ES42" s="63">
        <f t="shared" si="9"/>
        <v>0</v>
      </c>
      <c r="ET42" s="64">
        <f t="shared" si="11"/>
        <v>0</v>
      </c>
      <c r="EU42" s="65">
        <f t="shared" si="12"/>
        <v>0</v>
      </c>
    </row>
    <row r="43" spans="1:151" ht="19.95" customHeight="1" x14ac:dyDescent="0.3">
      <c r="A43" s="73">
        <v>39</v>
      </c>
      <c r="B43" s="76"/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5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5"/>
      <c r="CM43" s="36"/>
      <c r="CN43" s="34"/>
      <c r="CO43" s="34"/>
      <c r="CP43" s="37"/>
      <c r="CQ43" s="33"/>
      <c r="CR43" s="34"/>
      <c r="CS43" s="34"/>
      <c r="CT43" s="35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7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40"/>
      <c r="EM43" s="59">
        <f t="shared" si="0"/>
        <v>0</v>
      </c>
      <c r="EN43" s="60">
        <f t="shared" si="1"/>
        <v>0</v>
      </c>
      <c r="EO43" s="61" t="e">
        <f t="shared" si="2"/>
        <v>#DIV/0!</v>
      </c>
      <c r="EP43" s="62">
        <f t="shared" si="3"/>
        <v>0</v>
      </c>
      <c r="EQ43" s="63">
        <f t="shared" si="4"/>
        <v>0</v>
      </c>
      <c r="ER43" s="63">
        <f t="shared" si="10"/>
        <v>0</v>
      </c>
      <c r="ES43" s="63">
        <f t="shared" si="9"/>
        <v>0</v>
      </c>
      <c r="ET43" s="64">
        <f t="shared" si="11"/>
        <v>0</v>
      </c>
      <c r="EU43" s="65">
        <f t="shared" si="12"/>
        <v>0</v>
      </c>
    </row>
    <row r="44" spans="1:151" ht="19.95" customHeight="1" x14ac:dyDescent="0.3">
      <c r="A44" s="73">
        <v>40</v>
      </c>
      <c r="B44" s="76"/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34"/>
      <c r="BN44" s="38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9"/>
      <c r="DO44" s="33"/>
      <c r="DP44" s="34"/>
      <c r="DQ44" s="34"/>
      <c r="DR44" s="38"/>
      <c r="DS44" s="36"/>
      <c r="DT44" s="34"/>
      <c r="DU44" s="34"/>
      <c r="DV44" s="39"/>
      <c r="DW44" s="33"/>
      <c r="DX44" s="34"/>
      <c r="DY44" s="34"/>
      <c r="DZ44" s="35"/>
      <c r="EA44" s="36"/>
      <c r="EB44" s="34"/>
      <c r="EC44" s="34"/>
      <c r="ED44" s="39"/>
      <c r="EE44" s="33"/>
      <c r="EF44" s="34"/>
      <c r="EG44" s="34"/>
      <c r="EH44" s="38"/>
      <c r="EI44" s="33"/>
      <c r="EJ44" s="34"/>
      <c r="EK44" s="34"/>
      <c r="EL44" s="40"/>
      <c r="EM44" s="59">
        <f t="shared" si="0"/>
        <v>0</v>
      </c>
      <c r="EN44" s="60">
        <f t="shared" si="1"/>
        <v>0</v>
      </c>
      <c r="EO44" s="61" t="e">
        <f t="shared" si="2"/>
        <v>#DIV/0!</v>
      </c>
      <c r="EP44" s="62">
        <f t="shared" si="3"/>
        <v>0</v>
      </c>
      <c r="EQ44" s="63">
        <f t="shared" si="4"/>
        <v>0</v>
      </c>
      <c r="ER44" s="63">
        <f t="shared" si="10"/>
        <v>0</v>
      </c>
      <c r="ES44" s="63">
        <f t="shared" si="9"/>
        <v>0</v>
      </c>
      <c r="ET44" s="64">
        <f t="shared" si="11"/>
        <v>0</v>
      </c>
      <c r="EU44" s="65">
        <f t="shared" si="12"/>
        <v>0</v>
      </c>
    </row>
    <row r="45" spans="1:151" ht="19.95" customHeight="1" x14ac:dyDescent="0.3">
      <c r="A45" s="73">
        <v>41</v>
      </c>
      <c r="B45" s="76"/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8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9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9"/>
      <c r="DO45" s="33"/>
      <c r="DP45" s="34"/>
      <c r="DQ45" s="34"/>
      <c r="DR45" s="38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9"/>
      <c r="EE45" s="33"/>
      <c r="EF45" s="34"/>
      <c r="EG45" s="34"/>
      <c r="EH45" s="38"/>
      <c r="EI45" s="33"/>
      <c r="EJ45" s="34"/>
      <c r="EK45" s="34"/>
      <c r="EL45" s="40"/>
      <c r="EM45" s="59">
        <f t="shared" si="0"/>
        <v>0</v>
      </c>
      <c r="EN45" s="60">
        <f t="shared" si="1"/>
        <v>0</v>
      </c>
      <c r="EO45" s="61" t="e">
        <f t="shared" si="2"/>
        <v>#DIV/0!</v>
      </c>
      <c r="EP45" s="62">
        <f t="shared" si="3"/>
        <v>0</v>
      </c>
      <c r="EQ45" s="63">
        <f t="shared" si="4"/>
        <v>0</v>
      </c>
      <c r="ER45" s="63">
        <f t="shared" si="10"/>
        <v>0</v>
      </c>
      <c r="ES45" s="63">
        <f t="shared" si="9"/>
        <v>0</v>
      </c>
      <c r="ET45" s="64">
        <f t="shared" si="11"/>
        <v>0</v>
      </c>
      <c r="EU45" s="65">
        <f t="shared" si="12"/>
        <v>0</v>
      </c>
    </row>
    <row r="46" spans="1:151" ht="19.95" customHeight="1" x14ac:dyDescent="0.3">
      <c r="A46" s="73">
        <v>42</v>
      </c>
      <c r="B46" s="76"/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34"/>
      <c r="BN46" s="35"/>
      <c r="BO46" s="36"/>
      <c r="BP46" s="34"/>
      <c r="BQ46" s="34"/>
      <c r="BR46" s="39"/>
      <c r="BS46" s="33"/>
      <c r="BT46" s="34"/>
      <c r="BU46" s="34"/>
      <c r="BV46" s="35"/>
      <c r="BW46" s="36"/>
      <c r="BX46" s="34"/>
      <c r="BY46" s="34"/>
      <c r="BZ46" s="37"/>
      <c r="CA46" s="33"/>
      <c r="CB46" s="34"/>
      <c r="CC46" s="34"/>
      <c r="CD46" s="35"/>
      <c r="CE46" s="36"/>
      <c r="CF46" s="34"/>
      <c r="CG46" s="34"/>
      <c r="CH46" s="37"/>
      <c r="CI46" s="33"/>
      <c r="CJ46" s="34"/>
      <c r="CK46" s="34"/>
      <c r="CL46" s="35"/>
      <c r="CM46" s="36"/>
      <c r="CN46" s="34"/>
      <c r="CO46" s="34"/>
      <c r="CP46" s="37"/>
      <c r="CQ46" s="33"/>
      <c r="CR46" s="34"/>
      <c r="CS46" s="34"/>
      <c r="CT46" s="35"/>
      <c r="CU46" s="36"/>
      <c r="CV46" s="34"/>
      <c r="CW46" s="34"/>
      <c r="CX46" s="37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7"/>
      <c r="DO46" s="33"/>
      <c r="DP46" s="34"/>
      <c r="DQ46" s="34"/>
      <c r="DR46" s="35"/>
      <c r="DS46" s="36"/>
      <c r="DT46" s="34"/>
      <c r="DU46" s="34"/>
      <c r="DV46" s="37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5"/>
      <c r="EI46" s="33"/>
      <c r="EJ46" s="34"/>
      <c r="EK46" s="34"/>
      <c r="EL46" s="40"/>
      <c r="EM46" s="59">
        <f t="shared" si="0"/>
        <v>0</v>
      </c>
      <c r="EN46" s="60">
        <f t="shared" si="1"/>
        <v>0</v>
      </c>
      <c r="EO46" s="61" t="e">
        <f t="shared" si="2"/>
        <v>#DIV/0!</v>
      </c>
      <c r="EP46" s="62">
        <f t="shared" si="3"/>
        <v>0</v>
      </c>
      <c r="EQ46" s="63">
        <f t="shared" si="4"/>
        <v>0</v>
      </c>
      <c r="ER46" s="63">
        <f t="shared" si="10"/>
        <v>0</v>
      </c>
      <c r="ES46" s="63">
        <f t="shared" si="9"/>
        <v>0</v>
      </c>
      <c r="ET46" s="64">
        <f t="shared" si="11"/>
        <v>0</v>
      </c>
      <c r="EU46" s="65">
        <f t="shared" si="12"/>
        <v>0</v>
      </c>
    </row>
    <row r="47" spans="1:151" ht="19.95" customHeight="1" x14ac:dyDescent="0.3">
      <c r="A47" s="73">
        <v>43</v>
      </c>
      <c r="B47" s="76"/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5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7"/>
      <c r="CQ47" s="33"/>
      <c r="CR47" s="34"/>
      <c r="CS47" s="34"/>
      <c r="CT47" s="35"/>
      <c r="CU47" s="36"/>
      <c r="CV47" s="34"/>
      <c r="CW47" s="34"/>
      <c r="CX47" s="37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7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5"/>
      <c r="EI47" s="33"/>
      <c r="EJ47" s="34"/>
      <c r="EK47" s="34"/>
      <c r="EL47" s="40"/>
      <c r="EM47" s="59">
        <f t="shared" si="0"/>
        <v>0</v>
      </c>
      <c r="EN47" s="60">
        <f t="shared" si="1"/>
        <v>0</v>
      </c>
      <c r="EO47" s="61" t="e">
        <f t="shared" si="2"/>
        <v>#DIV/0!</v>
      </c>
      <c r="EP47" s="62">
        <f t="shared" si="3"/>
        <v>0</v>
      </c>
      <c r="EQ47" s="63">
        <f t="shared" si="4"/>
        <v>0</v>
      </c>
      <c r="ER47" s="63">
        <f t="shared" si="10"/>
        <v>0</v>
      </c>
      <c r="ES47" s="63">
        <f t="shared" si="9"/>
        <v>0</v>
      </c>
      <c r="ET47" s="64">
        <f t="shared" si="11"/>
        <v>0</v>
      </c>
      <c r="EU47" s="65">
        <f t="shared" si="12"/>
        <v>0</v>
      </c>
    </row>
    <row r="48" spans="1:151" ht="19.95" customHeight="1" x14ac:dyDescent="0.3">
      <c r="A48" s="73">
        <v>44</v>
      </c>
      <c r="B48" s="76"/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5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40"/>
      <c r="EM48" s="59">
        <f t="shared" si="0"/>
        <v>0</v>
      </c>
      <c r="EN48" s="60">
        <f t="shared" si="1"/>
        <v>0</v>
      </c>
      <c r="EO48" s="61" t="e">
        <f t="shared" si="2"/>
        <v>#DIV/0!</v>
      </c>
      <c r="EP48" s="62">
        <f t="shared" si="3"/>
        <v>0</v>
      </c>
      <c r="EQ48" s="63">
        <f t="shared" si="4"/>
        <v>0</v>
      </c>
      <c r="ER48" s="63">
        <f t="shared" si="10"/>
        <v>0</v>
      </c>
      <c r="ES48" s="63">
        <f t="shared" si="9"/>
        <v>0</v>
      </c>
      <c r="ET48" s="64">
        <f t="shared" si="11"/>
        <v>0</v>
      </c>
      <c r="EU48" s="65">
        <f t="shared" si="12"/>
        <v>0</v>
      </c>
    </row>
    <row r="49" spans="1:151" ht="19.95" customHeight="1" x14ac:dyDescent="0.3">
      <c r="A49" s="73">
        <v>45</v>
      </c>
      <c r="B49" s="76"/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5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5"/>
      <c r="CM49" s="36"/>
      <c r="CN49" s="34"/>
      <c r="CO49" s="34"/>
      <c r="CP49" s="37"/>
      <c r="CQ49" s="33"/>
      <c r="CR49" s="34"/>
      <c r="CS49" s="34"/>
      <c r="CT49" s="35"/>
      <c r="CU49" s="36"/>
      <c r="CV49" s="34"/>
      <c r="CW49" s="34"/>
      <c r="CX49" s="37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5"/>
      <c r="DS49" s="36"/>
      <c r="DT49" s="34"/>
      <c r="DU49" s="34"/>
      <c r="DV49" s="37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5"/>
      <c r="EI49" s="33"/>
      <c r="EJ49" s="34"/>
      <c r="EK49" s="34"/>
      <c r="EL49" s="40"/>
      <c r="EM49" s="59">
        <f t="shared" si="0"/>
        <v>0</v>
      </c>
      <c r="EN49" s="60">
        <f t="shared" si="1"/>
        <v>0</v>
      </c>
      <c r="EO49" s="61" t="e">
        <f t="shared" si="2"/>
        <v>#DIV/0!</v>
      </c>
      <c r="EP49" s="62">
        <f t="shared" si="3"/>
        <v>0</v>
      </c>
      <c r="EQ49" s="63">
        <f t="shared" si="4"/>
        <v>0</v>
      </c>
      <c r="ER49" s="63">
        <f t="shared" si="10"/>
        <v>0</v>
      </c>
      <c r="ES49" s="63">
        <f t="shared" si="9"/>
        <v>0</v>
      </c>
      <c r="ET49" s="64">
        <f t="shared" si="11"/>
        <v>0</v>
      </c>
      <c r="EU49" s="65">
        <f t="shared" si="12"/>
        <v>0</v>
      </c>
    </row>
    <row r="50" spans="1:151" ht="19.95" customHeight="1" x14ac:dyDescent="0.3">
      <c r="A50" s="73">
        <v>46</v>
      </c>
      <c r="B50" s="76"/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9"/>
      <c r="BK50" s="33"/>
      <c r="BL50" s="34"/>
      <c r="BM50" s="34"/>
      <c r="BN50" s="35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9"/>
      <c r="DO50" s="33"/>
      <c r="DP50" s="34"/>
      <c r="DQ50" s="34"/>
      <c r="DR50" s="38"/>
      <c r="DS50" s="36"/>
      <c r="DT50" s="34"/>
      <c r="DU50" s="34"/>
      <c r="DV50" s="39"/>
      <c r="DW50" s="33"/>
      <c r="DX50" s="34"/>
      <c r="DY50" s="34"/>
      <c r="DZ50" s="38"/>
      <c r="EA50" s="36"/>
      <c r="EB50" s="34"/>
      <c r="EC50" s="34"/>
      <c r="ED50" s="39"/>
      <c r="EE50" s="33"/>
      <c r="EF50" s="34"/>
      <c r="EG50" s="34"/>
      <c r="EH50" s="38"/>
      <c r="EI50" s="33"/>
      <c r="EJ50" s="34"/>
      <c r="EK50" s="34"/>
      <c r="EL50" s="40"/>
      <c r="EM50" s="59">
        <f t="shared" si="0"/>
        <v>0</v>
      </c>
      <c r="EN50" s="60">
        <f t="shared" si="1"/>
        <v>0</v>
      </c>
      <c r="EO50" s="61" t="e">
        <f t="shared" si="2"/>
        <v>#DIV/0!</v>
      </c>
      <c r="EP50" s="62">
        <f t="shared" si="3"/>
        <v>0</v>
      </c>
      <c r="EQ50" s="63">
        <f t="shared" si="4"/>
        <v>0</v>
      </c>
      <c r="ER50" s="63">
        <f t="shared" si="10"/>
        <v>0</v>
      </c>
      <c r="ES50" s="63">
        <f t="shared" si="9"/>
        <v>0</v>
      </c>
      <c r="ET50" s="64">
        <f t="shared" si="11"/>
        <v>0</v>
      </c>
      <c r="EU50" s="65">
        <f t="shared" si="12"/>
        <v>0</v>
      </c>
    </row>
    <row r="51" spans="1:151" ht="19.95" customHeight="1" x14ac:dyDescent="0.3">
      <c r="A51" s="73">
        <v>47</v>
      </c>
      <c r="B51" s="76"/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8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8"/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9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9"/>
      <c r="DO51" s="33"/>
      <c r="DP51" s="34"/>
      <c r="DQ51" s="34"/>
      <c r="DR51" s="38"/>
      <c r="DS51" s="36"/>
      <c r="DT51" s="34"/>
      <c r="DU51" s="34"/>
      <c r="DV51" s="39"/>
      <c r="DW51" s="33"/>
      <c r="DX51" s="34"/>
      <c r="DY51" s="34"/>
      <c r="DZ51" s="38"/>
      <c r="EA51" s="36"/>
      <c r="EB51" s="34"/>
      <c r="EC51" s="34"/>
      <c r="ED51" s="39"/>
      <c r="EE51" s="33"/>
      <c r="EF51" s="34"/>
      <c r="EG51" s="34"/>
      <c r="EH51" s="38"/>
      <c r="EI51" s="33"/>
      <c r="EJ51" s="34"/>
      <c r="EK51" s="34"/>
      <c r="EL51" s="40"/>
      <c r="EM51" s="59">
        <f t="shared" si="0"/>
        <v>0</v>
      </c>
      <c r="EN51" s="60">
        <f t="shared" si="1"/>
        <v>0</v>
      </c>
      <c r="EO51" s="61" t="e">
        <f t="shared" si="2"/>
        <v>#DIV/0!</v>
      </c>
      <c r="EP51" s="62">
        <f t="shared" si="3"/>
        <v>0</v>
      </c>
      <c r="EQ51" s="63">
        <f t="shared" si="4"/>
        <v>0</v>
      </c>
      <c r="ER51" s="63">
        <f t="shared" si="10"/>
        <v>0</v>
      </c>
      <c r="ES51" s="63">
        <f t="shared" si="9"/>
        <v>0</v>
      </c>
      <c r="ET51" s="64">
        <f t="shared" si="11"/>
        <v>0</v>
      </c>
      <c r="EU51" s="65">
        <f t="shared" si="12"/>
        <v>0</v>
      </c>
    </row>
    <row r="52" spans="1:151" ht="19.95" customHeight="1" x14ac:dyDescent="0.3">
      <c r="A52" s="73">
        <v>48</v>
      </c>
      <c r="B52" s="76"/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8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9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9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40"/>
      <c r="EM52" s="59">
        <f t="shared" si="0"/>
        <v>0</v>
      </c>
      <c r="EN52" s="60">
        <f t="shared" si="1"/>
        <v>0</v>
      </c>
      <c r="EO52" s="61" t="e">
        <f t="shared" si="2"/>
        <v>#DIV/0!</v>
      </c>
      <c r="EP52" s="62">
        <f t="shared" si="3"/>
        <v>0</v>
      </c>
      <c r="EQ52" s="63">
        <f t="shared" si="4"/>
        <v>0</v>
      </c>
      <c r="ER52" s="63">
        <f t="shared" si="10"/>
        <v>0</v>
      </c>
      <c r="ES52" s="63">
        <f t="shared" si="9"/>
        <v>0</v>
      </c>
      <c r="ET52" s="64">
        <f t="shared" si="11"/>
        <v>0</v>
      </c>
      <c r="EU52" s="65">
        <f t="shared" si="12"/>
        <v>0</v>
      </c>
    </row>
    <row r="53" spans="1:151" ht="19.95" customHeight="1" x14ac:dyDescent="0.3">
      <c r="A53" s="73">
        <v>49</v>
      </c>
      <c r="B53" s="76"/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5"/>
      <c r="CM53" s="36"/>
      <c r="CN53" s="34"/>
      <c r="CO53" s="34"/>
      <c r="CP53" s="37"/>
      <c r="CQ53" s="33"/>
      <c r="CR53" s="34"/>
      <c r="CS53" s="34"/>
      <c r="CT53" s="35"/>
      <c r="CU53" s="36"/>
      <c r="CV53" s="34"/>
      <c r="CW53" s="34"/>
      <c r="CX53" s="37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5"/>
      <c r="EI53" s="33"/>
      <c r="EJ53" s="34"/>
      <c r="EK53" s="34"/>
      <c r="EL53" s="40"/>
      <c r="EM53" s="59">
        <f t="shared" si="0"/>
        <v>0</v>
      </c>
      <c r="EN53" s="60">
        <f t="shared" si="1"/>
        <v>0</v>
      </c>
      <c r="EO53" s="61" t="e">
        <f t="shared" si="2"/>
        <v>#DIV/0!</v>
      </c>
      <c r="EP53" s="62">
        <f t="shared" si="3"/>
        <v>0</v>
      </c>
      <c r="EQ53" s="63">
        <f t="shared" si="4"/>
        <v>0</v>
      </c>
      <c r="ER53" s="63">
        <f t="shared" si="10"/>
        <v>0</v>
      </c>
      <c r="ES53" s="63">
        <f t="shared" si="9"/>
        <v>0</v>
      </c>
      <c r="ET53" s="64">
        <f t="shared" si="11"/>
        <v>0</v>
      </c>
      <c r="EU53" s="65">
        <f t="shared" si="12"/>
        <v>0</v>
      </c>
    </row>
    <row r="54" spans="1:151" ht="19.95" customHeight="1" x14ac:dyDescent="0.3">
      <c r="A54" s="73">
        <v>50</v>
      </c>
      <c r="B54" s="76"/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9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9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9"/>
      <c r="DO54" s="33"/>
      <c r="DP54" s="34"/>
      <c r="DQ54" s="34"/>
      <c r="DR54" s="38"/>
      <c r="DS54" s="36"/>
      <c r="DT54" s="34"/>
      <c r="DU54" s="34"/>
      <c r="DV54" s="37"/>
      <c r="DW54" s="33"/>
      <c r="DX54" s="34"/>
      <c r="DY54" s="34"/>
      <c r="DZ54" s="35"/>
      <c r="EA54" s="36"/>
      <c r="EB54" s="34"/>
      <c r="EC54" s="34"/>
      <c r="ED54" s="39"/>
      <c r="EE54" s="33"/>
      <c r="EF54" s="34"/>
      <c r="EG54" s="34"/>
      <c r="EH54" s="35"/>
      <c r="EI54" s="33"/>
      <c r="EJ54" s="34"/>
      <c r="EK54" s="34"/>
      <c r="EL54" s="40"/>
      <c r="EM54" s="59">
        <f t="shared" si="0"/>
        <v>0</v>
      </c>
      <c r="EN54" s="60">
        <f t="shared" si="1"/>
        <v>0</v>
      </c>
      <c r="EO54" s="61" t="e">
        <f t="shared" si="2"/>
        <v>#DIV/0!</v>
      </c>
      <c r="EP54" s="62">
        <f t="shared" si="3"/>
        <v>0</v>
      </c>
      <c r="EQ54" s="63">
        <f t="shared" si="4"/>
        <v>0</v>
      </c>
      <c r="ER54" s="63">
        <f t="shared" si="10"/>
        <v>0</v>
      </c>
      <c r="ES54" s="63">
        <f t="shared" si="9"/>
        <v>0</v>
      </c>
      <c r="ET54" s="64">
        <f t="shared" si="11"/>
        <v>0</v>
      </c>
      <c r="EU54" s="65">
        <f t="shared" si="12"/>
        <v>0</v>
      </c>
    </row>
    <row r="55" spans="1:151" ht="19.95" customHeight="1" x14ac:dyDescent="0.3">
      <c r="A55" s="73">
        <v>51</v>
      </c>
      <c r="B55" s="76"/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8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9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9"/>
      <c r="DO55" s="33"/>
      <c r="DP55" s="34"/>
      <c r="DQ55" s="34"/>
      <c r="DR55" s="38"/>
      <c r="DS55" s="36"/>
      <c r="DT55" s="34"/>
      <c r="DU55" s="34"/>
      <c r="DV55" s="39"/>
      <c r="DW55" s="33"/>
      <c r="DX55" s="34"/>
      <c r="DY55" s="34"/>
      <c r="DZ55" s="38"/>
      <c r="EA55" s="36"/>
      <c r="EB55" s="34"/>
      <c r="EC55" s="34"/>
      <c r="ED55" s="39"/>
      <c r="EE55" s="33"/>
      <c r="EF55" s="34"/>
      <c r="EG55" s="34"/>
      <c r="EH55" s="38"/>
      <c r="EI55" s="33"/>
      <c r="EJ55" s="34"/>
      <c r="EK55" s="34"/>
      <c r="EL55" s="40"/>
      <c r="EM55" s="59">
        <f t="shared" si="0"/>
        <v>0</v>
      </c>
      <c r="EN55" s="60">
        <f t="shared" si="1"/>
        <v>0</v>
      </c>
      <c r="EO55" s="61" t="e">
        <f t="shared" si="2"/>
        <v>#DIV/0!</v>
      </c>
      <c r="EP55" s="62">
        <f t="shared" si="3"/>
        <v>0</v>
      </c>
      <c r="EQ55" s="63">
        <f t="shared" si="4"/>
        <v>0</v>
      </c>
      <c r="ER55" s="63">
        <f t="shared" si="10"/>
        <v>0</v>
      </c>
      <c r="ES55" s="63">
        <f t="shared" si="9"/>
        <v>0</v>
      </c>
      <c r="ET55" s="64">
        <f t="shared" si="11"/>
        <v>0</v>
      </c>
      <c r="EU55" s="65">
        <f t="shared" si="12"/>
        <v>0</v>
      </c>
    </row>
    <row r="56" spans="1:151" ht="19.95" customHeight="1" x14ac:dyDescent="0.3">
      <c r="A56" s="73">
        <v>52</v>
      </c>
      <c r="B56" s="76"/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8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8"/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9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9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8"/>
      <c r="EI56" s="33"/>
      <c r="EJ56" s="34"/>
      <c r="EK56" s="34"/>
      <c r="EL56" s="40"/>
      <c r="EM56" s="59">
        <f t="shared" si="0"/>
        <v>0</v>
      </c>
      <c r="EN56" s="60">
        <f t="shared" si="1"/>
        <v>0</v>
      </c>
      <c r="EO56" s="61" t="e">
        <f t="shared" si="2"/>
        <v>#DIV/0!</v>
      </c>
      <c r="EP56" s="62">
        <f t="shared" si="3"/>
        <v>0</v>
      </c>
      <c r="EQ56" s="63">
        <f t="shared" si="4"/>
        <v>0</v>
      </c>
      <c r="ER56" s="63">
        <f t="shared" si="10"/>
        <v>0</v>
      </c>
      <c r="ES56" s="63">
        <f t="shared" si="9"/>
        <v>0</v>
      </c>
      <c r="ET56" s="64">
        <f t="shared" si="11"/>
        <v>0</v>
      </c>
      <c r="EU56" s="65">
        <f t="shared" si="12"/>
        <v>0</v>
      </c>
    </row>
    <row r="57" spans="1:151" ht="19.95" customHeight="1" x14ac:dyDescent="0.3">
      <c r="A57" s="73">
        <v>53</v>
      </c>
      <c r="B57" s="76"/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9"/>
      <c r="BK57" s="33"/>
      <c r="BL57" s="34"/>
      <c r="BM57" s="34"/>
      <c r="BN57" s="38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7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7"/>
      <c r="DO57" s="33"/>
      <c r="DP57" s="34"/>
      <c r="DQ57" s="34"/>
      <c r="DR57" s="35"/>
      <c r="DS57" s="36"/>
      <c r="DT57" s="34"/>
      <c r="DU57" s="34"/>
      <c r="DV57" s="39"/>
      <c r="DW57" s="33"/>
      <c r="DX57" s="34"/>
      <c r="DY57" s="34"/>
      <c r="DZ57" s="35"/>
      <c r="EA57" s="36"/>
      <c r="EB57" s="34"/>
      <c r="EC57" s="34"/>
      <c r="ED57" s="37"/>
      <c r="EE57" s="33"/>
      <c r="EF57" s="34"/>
      <c r="EG57" s="34"/>
      <c r="EH57" s="35"/>
      <c r="EI57" s="33"/>
      <c r="EJ57" s="34"/>
      <c r="EK57" s="34"/>
      <c r="EL57" s="40"/>
      <c r="EM57" s="59">
        <f t="shared" si="0"/>
        <v>0</v>
      </c>
      <c r="EN57" s="60">
        <f t="shared" si="1"/>
        <v>0</v>
      </c>
      <c r="EO57" s="61" t="e">
        <f t="shared" si="2"/>
        <v>#DIV/0!</v>
      </c>
      <c r="EP57" s="62">
        <f t="shared" si="3"/>
        <v>0</v>
      </c>
      <c r="EQ57" s="63">
        <f t="shared" si="4"/>
        <v>0</v>
      </c>
      <c r="ER57" s="63">
        <f t="shared" si="10"/>
        <v>0</v>
      </c>
      <c r="ES57" s="63">
        <f t="shared" si="9"/>
        <v>0</v>
      </c>
      <c r="ET57" s="64">
        <f t="shared" si="11"/>
        <v>0</v>
      </c>
      <c r="EU57" s="65">
        <f t="shared" si="12"/>
        <v>0</v>
      </c>
    </row>
    <row r="58" spans="1:151" ht="19.95" customHeight="1" x14ac:dyDescent="0.3">
      <c r="A58" s="73">
        <v>54</v>
      </c>
      <c r="B58" s="76"/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34"/>
      <c r="BN58" s="35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7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7"/>
      <c r="DO58" s="33"/>
      <c r="DP58" s="34"/>
      <c r="DQ58" s="34"/>
      <c r="DR58" s="35"/>
      <c r="DS58" s="36"/>
      <c r="DT58" s="34"/>
      <c r="DU58" s="34"/>
      <c r="DV58" s="37"/>
      <c r="DW58" s="33"/>
      <c r="DX58" s="34"/>
      <c r="DY58" s="34"/>
      <c r="DZ58" s="35"/>
      <c r="EA58" s="36"/>
      <c r="EB58" s="34"/>
      <c r="EC58" s="34"/>
      <c r="ED58" s="37"/>
      <c r="EE58" s="33"/>
      <c r="EF58" s="34"/>
      <c r="EG58" s="34"/>
      <c r="EH58" s="35"/>
      <c r="EI58" s="33"/>
      <c r="EJ58" s="34"/>
      <c r="EK58" s="34"/>
      <c r="EL58" s="40"/>
      <c r="EM58" s="59">
        <f t="shared" si="0"/>
        <v>0</v>
      </c>
      <c r="EN58" s="60">
        <f t="shared" si="1"/>
        <v>0</v>
      </c>
      <c r="EO58" s="61" t="e">
        <f t="shared" si="2"/>
        <v>#DIV/0!</v>
      </c>
      <c r="EP58" s="62">
        <f t="shared" si="3"/>
        <v>0</v>
      </c>
      <c r="EQ58" s="63">
        <f t="shared" si="4"/>
        <v>0</v>
      </c>
      <c r="ER58" s="63">
        <f t="shared" si="10"/>
        <v>0</v>
      </c>
      <c r="ES58" s="63">
        <f t="shared" si="9"/>
        <v>0</v>
      </c>
      <c r="ET58" s="64">
        <f t="shared" si="11"/>
        <v>0</v>
      </c>
      <c r="EU58" s="65">
        <v>0</v>
      </c>
    </row>
    <row r="59" spans="1:151" ht="19.95" customHeight="1" x14ac:dyDescent="0.3">
      <c r="A59" s="73">
        <v>55</v>
      </c>
      <c r="B59" s="76"/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5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9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7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8"/>
      <c r="EI59" s="33"/>
      <c r="EJ59" s="34"/>
      <c r="EK59" s="34"/>
      <c r="EL59" s="40"/>
      <c r="EM59" s="59">
        <f t="shared" si="0"/>
        <v>0</v>
      </c>
      <c r="EN59" s="60">
        <f t="shared" si="1"/>
        <v>0</v>
      </c>
      <c r="EO59" s="61" t="e">
        <f t="shared" si="2"/>
        <v>#DIV/0!</v>
      </c>
      <c r="EP59" s="62">
        <f t="shared" si="3"/>
        <v>0</v>
      </c>
      <c r="EQ59" s="63">
        <f t="shared" si="4"/>
        <v>0</v>
      </c>
      <c r="ER59" s="63">
        <f t="shared" si="10"/>
        <v>0</v>
      </c>
      <c r="ES59" s="63">
        <f t="shared" si="9"/>
        <v>0</v>
      </c>
      <c r="ET59" s="64">
        <f t="shared" si="11"/>
        <v>0</v>
      </c>
      <c r="EU59" s="65">
        <f t="shared" ref="EU59:EU90" si="13">COUNTIF(C59:EL59,"5.m")</f>
        <v>0</v>
      </c>
    </row>
    <row r="60" spans="1:151" ht="19.95" customHeight="1" x14ac:dyDescent="0.3">
      <c r="A60" s="73">
        <v>56</v>
      </c>
      <c r="B60" s="76"/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9"/>
      <c r="BK60" s="33"/>
      <c r="BL60" s="34"/>
      <c r="BM60" s="34"/>
      <c r="BN60" s="35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9"/>
      <c r="DO60" s="33"/>
      <c r="DP60" s="34"/>
      <c r="DQ60" s="34"/>
      <c r="DR60" s="38"/>
      <c r="DS60" s="36"/>
      <c r="DT60" s="34"/>
      <c r="DU60" s="34"/>
      <c r="DV60" s="39"/>
      <c r="DW60" s="33"/>
      <c r="DX60" s="34"/>
      <c r="DY60" s="34"/>
      <c r="DZ60" s="38"/>
      <c r="EA60" s="36"/>
      <c r="EB60" s="34"/>
      <c r="EC60" s="34"/>
      <c r="ED60" s="39"/>
      <c r="EE60" s="33"/>
      <c r="EF60" s="34"/>
      <c r="EG60" s="34"/>
      <c r="EH60" s="38"/>
      <c r="EI60" s="33"/>
      <c r="EJ60" s="34"/>
      <c r="EK60" s="34"/>
      <c r="EL60" s="40"/>
      <c r="EM60" s="59">
        <f t="shared" si="0"/>
        <v>0</v>
      </c>
      <c r="EN60" s="60">
        <f t="shared" si="1"/>
        <v>0</v>
      </c>
      <c r="EO60" s="61" t="e">
        <f t="shared" si="2"/>
        <v>#DIV/0!</v>
      </c>
      <c r="EP60" s="62">
        <f t="shared" si="3"/>
        <v>0</v>
      </c>
      <c r="EQ60" s="63">
        <f t="shared" si="4"/>
        <v>0</v>
      </c>
      <c r="ER60" s="63">
        <f t="shared" si="10"/>
        <v>0</v>
      </c>
      <c r="ES60" s="63">
        <f t="shared" si="9"/>
        <v>0</v>
      </c>
      <c r="ET60" s="64">
        <f t="shared" si="11"/>
        <v>0</v>
      </c>
      <c r="EU60" s="65">
        <f t="shared" si="13"/>
        <v>0</v>
      </c>
    </row>
    <row r="61" spans="1:151" ht="19.95" customHeight="1" x14ac:dyDescent="0.3">
      <c r="A61" s="73">
        <v>57</v>
      </c>
      <c r="B61" s="76"/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9"/>
      <c r="DO61" s="33"/>
      <c r="DP61" s="34"/>
      <c r="DQ61" s="34"/>
      <c r="DR61" s="38"/>
      <c r="DS61" s="36"/>
      <c r="DT61" s="34"/>
      <c r="DU61" s="34"/>
      <c r="DV61" s="39"/>
      <c r="DW61" s="33"/>
      <c r="DX61" s="34"/>
      <c r="DY61" s="34"/>
      <c r="DZ61" s="35"/>
      <c r="EA61" s="36"/>
      <c r="EB61" s="34"/>
      <c r="EC61" s="34"/>
      <c r="ED61" s="39"/>
      <c r="EE61" s="33"/>
      <c r="EF61" s="34"/>
      <c r="EG61" s="34"/>
      <c r="EH61" s="35"/>
      <c r="EI61" s="33"/>
      <c r="EJ61" s="34"/>
      <c r="EK61" s="34"/>
      <c r="EL61" s="40"/>
      <c r="EM61" s="59">
        <f t="shared" si="0"/>
        <v>0</v>
      </c>
      <c r="EN61" s="60">
        <f t="shared" si="1"/>
        <v>0</v>
      </c>
      <c r="EO61" s="61" t="e">
        <f t="shared" si="2"/>
        <v>#DIV/0!</v>
      </c>
      <c r="EP61" s="62">
        <f t="shared" si="3"/>
        <v>0</v>
      </c>
      <c r="EQ61" s="63">
        <f t="shared" si="4"/>
        <v>0</v>
      </c>
      <c r="ER61" s="63">
        <f t="shared" si="10"/>
        <v>0</v>
      </c>
      <c r="ES61" s="63">
        <f t="shared" si="9"/>
        <v>0</v>
      </c>
      <c r="ET61" s="64">
        <f t="shared" si="11"/>
        <v>0</v>
      </c>
      <c r="EU61" s="65">
        <f t="shared" si="13"/>
        <v>0</v>
      </c>
    </row>
    <row r="62" spans="1:151" ht="19.95" customHeight="1" x14ac:dyDescent="0.3">
      <c r="A62" s="73">
        <v>58</v>
      </c>
      <c r="B62" s="76"/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5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9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9"/>
      <c r="DO62" s="33"/>
      <c r="DP62" s="34"/>
      <c r="DQ62" s="34"/>
      <c r="DR62" s="35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9"/>
      <c r="EE62" s="33"/>
      <c r="EF62" s="34"/>
      <c r="EG62" s="34"/>
      <c r="EH62" s="38"/>
      <c r="EI62" s="33"/>
      <c r="EJ62" s="34"/>
      <c r="EK62" s="34"/>
      <c r="EL62" s="40"/>
      <c r="EM62" s="59">
        <f t="shared" si="0"/>
        <v>0</v>
      </c>
      <c r="EN62" s="60">
        <f t="shared" si="1"/>
        <v>0</v>
      </c>
      <c r="EO62" s="61" t="e">
        <f t="shared" si="2"/>
        <v>#DIV/0!</v>
      </c>
      <c r="EP62" s="62">
        <f t="shared" si="3"/>
        <v>0</v>
      </c>
      <c r="EQ62" s="63">
        <f t="shared" si="4"/>
        <v>0</v>
      </c>
      <c r="ER62" s="63">
        <f t="shared" si="10"/>
        <v>0</v>
      </c>
      <c r="ES62" s="63">
        <f t="shared" si="9"/>
        <v>0</v>
      </c>
      <c r="ET62" s="64">
        <f t="shared" si="11"/>
        <v>0</v>
      </c>
      <c r="EU62" s="65">
        <f t="shared" si="13"/>
        <v>0</v>
      </c>
    </row>
    <row r="63" spans="1:151" ht="19.95" customHeight="1" x14ac:dyDescent="0.3">
      <c r="A63" s="73">
        <v>59</v>
      </c>
      <c r="B63" s="76"/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7"/>
      <c r="BK63" s="33"/>
      <c r="BL63" s="34"/>
      <c r="BM63" s="34"/>
      <c r="BN63" s="35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5"/>
      <c r="CU63" s="36"/>
      <c r="CV63" s="34"/>
      <c r="CW63" s="34"/>
      <c r="CX63" s="37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7"/>
      <c r="DW63" s="33"/>
      <c r="DX63" s="34"/>
      <c r="DY63" s="34"/>
      <c r="DZ63" s="35"/>
      <c r="EA63" s="36"/>
      <c r="EB63" s="34"/>
      <c r="EC63" s="34"/>
      <c r="ED63" s="37"/>
      <c r="EE63" s="33"/>
      <c r="EF63" s="34"/>
      <c r="EG63" s="34"/>
      <c r="EH63" s="35"/>
      <c r="EI63" s="33"/>
      <c r="EJ63" s="34"/>
      <c r="EK63" s="34"/>
      <c r="EL63" s="40"/>
      <c r="EM63" s="59">
        <f t="shared" si="0"/>
        <v>0</v>
      </c>
      <c r="EN63" s="60">
        <f t="shared" si="1"/>
        <v>0</v>
      </c>
      <c r="EO63" s="61" t="e">
        <f t="shared" si="2"/>
        <v>#DIV/0!</v>
      </c>
      <c r="EP63" s="62">
        <f t="shared" si="3"/>
        <v>0</v>
      </c>
      <c r="EQ63" s="63">
        <f t="shared" si="4"/>
        <v>0</v>
      </c>
      <c r="ER63" s="63">
        <f t="shared" si="10"/>
        <v>0</v>
      </c>
      <c r="ES63" s="63">
        <f t="shared" si="9"/>
        <v>0</v>
      </c>
      <c r="ET63" s="64">
        <f t="shared" si="11"/>
        <v>0</v>
      </c>
      <c r="EU63" s="65">
        <f t="shared" si="13"/>
        <v>0</v>
      </c>
    </row>
    <row r="64" spans="1:151" ht="19.95" customHeight="1" x14ac:dyDescent="0.3">
      <c r="A64" s="73">
        <v>60</v>
      </c>
      <c r="B64" s="76"/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5"/>
      <c r="CM64" s="36"/>
      <c r="CN64" s="34"/>
      <c r="CO64" s="34"/>
      <c r="CP64" s="37"/>
      <c r="CQ64" s="33"/>
      <c r="CR64" s="34"/>
      <c r="CS64" s="34"/>
      <c r="CT64" s="35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40"/>
      <c r="EM64" s="59">
        <f t="shared" si="0"/>
        <v>0</v>
      </c>
      <c r="EN64" s="60">
        <f t="shared" si="1"/>
        <v>0</v>
      </c>
      <c r="EO64" s="61" t="e">
        <f t="shared" si="2"/>
        <v>#DIV/0!</v>
      </c>
      <c r="EP64" s="62">
        <f t="shared" si="3"/>
        <v>0</v>
      </c>
      <c r="EQ64" s="63">
        <f t="shared" si="4"/>
        <v>0</v>
      </c>
      <c r="ER64" s="63">
        <f t="shared" si="10"/>
        <v>0</v>
      </c>
      <c r="ES64" s="63">
        <f t="shared" si="9"/>
        <v>0</v>
      </c>
      <c r="ET64" s="64">
        <f t="shared" si="11"/>
        <v>0</v>
      </c>
      <c r="EU64" s="65">
        <f t="shared" si="13"/>
        <v>0</v>
      </c>
    </row>
    <row r="65" spans="1:151" ht="19.95" customHeight="1" x14ac:dyDescent="0.3">
      <c r="A65" s="73">
        <v>61</v>
      </c>
      <c r="B65" s="76"/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9"/>
      <c r="BK65" s="33"/>
      <c r="BL65" s="34"/>
      <c r="BM65" s="41"/>
      <c r="BN65" s="42"/>
      <c r="BO65" s="36"/>
      <c r="BP65" s="34"/>
      <c r="BQ65" s="34"/>
      <c r="BR65" s="37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9"/>
      <c r="DO65" s="33"/>
      <c r="DP65" s="34"/>
      <c r="DQ65" s="34"/>
      <c r="DR65" s="38"/>
      <c r="DS65" s="36"/>
      <c r="DT65" s="34"/>
      <c r="DU65" s="34"/>
      <c r="DV65" s="39"/>
      <c r="DW65" s="33"/>
      <c r="DX65" s="34"/>
      <c r="DY65" s="34"/>
      <c r="DZ65" s="38"/>
      <c r="EA65" s="36"/>
      <c r="EB65" s="34"/>
      <c r="EC65" s="34"/>
      <c r="ED65" s="39"/>
      <c r="EE65" s="33"/>
      <c r="EF65" s="34"/>
      <c r="EG65" s="34"/>
      <c r="EH65" s="38"/>
      <c r="EI65" s="33"/>
      <c r="EJ65" s="34"/>
      <c r="EK65" s="34"/>
      <c r="EL65" s="40"/>
      <c r="EM65" s="59">
        <f t="shared" si="0"/>
        <v>0</v>
      </c>
      <c r="EN65" s="60">
        <f t="shared" si="1"/>
        <v>0</v>
      </c>
      <c r="EO65" s="61" t="e">
        <f t="shared" si="2"/>
        <v>#DIV/0!</v>
      </c>
      <c r="EP65" s="62">
        <f t="shared" si="3"/>
        <v>0</v>
      </c>
      <c r="EQ65" s="63">
        <f t="shared" si="4"/>
        <v>0</v>
      </c>
      <c r="ER65" s="63">
        <f t="shared" si="10"/>
        <v>0</v>
      </c>
      <c r="ES65" s="63">
        <f t="shared" si="9"/>
        <v>0</v>
      </c>
      <c r="ET65" s="64">
        <f t="shared" si="11"/>
        <v>0</v>
      </c>
      <c r="EU65" s="65">
        <f t="shared" si="13"/>
        <v>0</v>
      </c>
    </row>
    <row r="66" spans="1:151" ht="19.95" customHeight="1" x14ac:dyDescent="0.3">
      <c r="A66" s="73">
        <v>62</v>
      </c>
      <c r="B66" s="76"/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5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9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9"/>
      <c r="DO66" s="33"/>
      <c r="DP66" s="34"/>
      <c r="DQ66" s="34"/>
      <c r="DR66" s="38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40"/>
      <c r="EM66" s="59">
        <f t="shared" si="0"/>
        <v>0</v>
      </c>
      <c r="EN66" s="60">
        <f t="shared" si="1"/>
        <v>0</v>
      </c>
      <c r="EO66" s="61" t="e">
        <f t="shared" si="2"/>
        <v>#DIV/0!</v>
      </c>
      <c r="EP66" s="62">
        <f t="shared" si="3"/>
        <v>0</v>
      </c>
      <c r="EQ66" s="63">
        <f t="shared" si="4"/>
        <v>0</v>
      </c>
      <c r="ER66" s="63">
        <f t="shared" si="10"/>
        <v>0</v>
      </c>
      <c r="ES66" s="63">
        <f t="shared" si="9"/>
        <v>0</v>
      </c>
      <c r="ET66" s="64">
        <f t="shared" si="11"/>
        <v>0</v>
      </c>
      <c r="EU66" s="65">
        <f t="shared" si="13"/>
        <v>0</v>
      </c>
    </row>
    <row r="67" spans="1:151" ht="19.95" customHeight="1" x14ac:dyDescent="0.3">
      <c r="A67" s="73">
        <v>63</v>
      </c>
      <c r="B67" s="76"/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8"/>
      <c r="BO67" s="36"/>
      <c r="BP67" s="34"/>
      <c r="BQ67" s="34"/>
      <c r="BR67" s="39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40"/>
      <c r="EM67" s="59">
        <f t="shared" si="0"/>
        <v>0</v>
      </c>
      <c r="EN67" s="60">
        <f t="shared" si="1"/>
        <v>0</v>
      </c>
      <c r="EO67" s="61" t="e">
        <f t="shared" si="2"/>
        <v>#DIV/0!</v>
      </c>
      <c r="EP67" s="62">
        <f t="shared" si="3"/>
        <v>0</v>
      </c>
      <c r="EQ67" s="63">
        <f t="shared" si="4"/>
        <v>0</v>
      </c>
      <c r="ER67" s="63">
        <f t="shared" si="10"/>
        <v>0</v>
      </c>
      <c r="ES67" s="63">
        <f t="shared" si="9"/>
        <v>0</v>
      </c>
      <c r="ET67" s="64">
        <f t="shared" si="11"/>
        <v>0</v>
      </c>
      <c r="EU67" s="65">
        <f t="shared" si="13"/>
        <v>0</v>
      </c>
    </row>
    <row r="68" spans="1:151" ht="19.95" customHeight="1" x14ac:dyDescent="0.3">
      <c r="A68" s="73">
        <v>64</v>
      </c>
      <c r="B68" s="76"/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5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7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7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5"/>
      <c r="EI68" s="33"/>
      <c r="EJ68" s="34"/>
      <c r="EK68" s="34"/>
      <c r="EL68" s="40"/>
      <c r="EM68" s="59">
        <f t="shared" si="0"/>
        <v>0</v>
      </c>
      <c r="EN68" s="60">
        <f t="shared" si="1"/>
        <v>0</v>
      </c>
      <c r="EO68" s="61" t="e">
        <f t="shared" si="2"/>
        <v>#DIV/0!</v>
      </c>
      <c r="EP68" s="62">
        <f t="shared" si="3"/>
        <v>0</v>
      </c>
      <c r="EQ68" s="63">
        <f t="shared" si="4"/>
        <v>0</v>
      </c>
      <c r="ER68" s="63">
        <f t="shared" si="10"/>
        <v>0</v>
      </c>
      <c r="ES68" s="63">
        <f t="shared" si="9"/>
        <v>0</v>
      </c>
      <c r="ET68" s="64">
        <f t="shared" si="11"/>
        <v>0</v>
      </c>
      <c r="EU68" s="65">
        <f t="shared" si="13"/>
        <v>0</v>
      </c>
    </row>
    <row r="69" spans="1:151" ht="19.95" customHeight="1" x14ac:dyDescent="0.3">
      <c r="A69" s="73">
        <v>65</v>
      </c>
      <c r="B69" s="76"/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7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40"/>
      <c r="EM69" s="59">
        <f t="shared" ref="EM69:EM132" si="14">SUM(C69+G69+K69+O69+S69+W69+AA69+AE69+AI69+AM69+AQ69+AU69+AY69+BC69+BG69+BK69+BO69+BS69+BW69+CA69+CE69+CI69+CM69+CQ69+CU69+CY69+DC69+DG69+DK69+DO69+DS69+DW69+EA69+EE69+EI69)</f>
        <v>0</v>
      </c>
      <c r="EN69" s="60">
        <f t="shared" ref="EN69:EN132" si="15">(D69+H69+L69+P69+T69+X69+AB69+AF69+AJ69+AN69+AR69+AV69+AZ69+BD69+BH69+BL69+BP69+BT69+BX69+CB69+CF69+CJ69+CN69+CR69+CV69+CZ69+DD69+DH69+DL69+DP69+DT69+DX69+EB69+EF69+EJ69)</f>
        <v>0</v>
      </c>
      <c r="EO69" s="61" t="e">
        <f t="shared" ref="EO69:EO132" si="16">(EM69/(EN69+EM69)*100)</f>
        <v>#DIV/0!</v>
      </c>
      <c r="EP69" s="62">
        <f t="shared" ref="EP69:EP132" si="17">(F69+J69+N69+R69+V69+Z69+AD69+AH69+AL69+AP69+AT69+AX69+BB69+BF69+BJ69+BN69+BR69+BV69+BZ69+CD69+CH69+CL69+CP69+CT69+CX69+DB69+DF69+DJ69+DN69+DR69+DV69+DZ69+ED69+EH69+EL69)</f>
        <v>0</v>
      </c>
      <c r="EQ69" s="63">
        <f t="shared" ref="EQ69:EQ132" si="18">COUNTIF(C69:EL69,"1.m")</f>
        <v>0</v>
      </c>
      <c r="ER69" s="63">
        <f t="shared" ref="ER69:ER100" si="19">COUNTIF(C69:EL69,"2.m")</f>
        <v>0</v>
      </c>
      <c r="ES69" s="63">
        <f t="shared" si="9"/>
        <v>0</v>
      </c>
      <c r="ET69" s="64">
        <f t="shared" ref="ET69:ET100" si="20">COUNTIF(C69:EL69,"4.m")</f>
        <v>0</v>
      </c>
      <c r="EU69" s="65">
        <f t="shared" si="13"/>
        <v>0</v>
      </c>
    </row>
    <row r="70" spans="1:151" ht="19.95" customHeight="1" x14ac:dyDescent="0.3">
      <c r="A70" s="73">
        <v>66</v>
      </c>
      <c r="B70" s="76"/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9"/>
      <c r="BK70" s="33"/>
      <c r="BL70" s="34"/>
      <c r="BM70" s="41"/>
      <c r="BN70" s="42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9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9"/>
      <c r="DO70" s="33"/>
      <c r="DP70" s="34"/>
      <c r="DQ70" s="34"/>
      <c r="DR70" s="38"/>
      <c r="DS70" s="36"/>
      <c r="DT70" s="34"/>
      <c r="DU70" s="34"/>
      <c r="DV70" s="39"/>
      <c r="DW70" s="33"/>
      <c r="DX70" s="34"/>
      <c r="DY70" s="34"/>
      <c r="DZ70" s="38"/>
      <c r="EA70" s="36"/>
      <c r="EB70" s="34"/>
      <c r="EC70" s="34"/>
      <c r="ED70" s="39"/>
      <c r="EE70" s="33"/>
      <c r="EF70" s="34"/>
      <c r="EG70" s="34"/>
      <c r="EH70" s="38"/>
      <c r="EI70" s="33"/>
      <c r="EJ70" s="34"/>
      <c r="EK70" s="34"/>
      <c r="EL70" s="40"/>
      <c r="EM70" s="59">
        <f t="shared" si="14"/>
        <v>0</v>
      </c>
      <c r="EN70" s="60">
        <f t="shared" si="15"/>
        <v>0</v>
      </c>
      <c r="EO70" s="61" t="e">
        <f t="shared" si="16"/>
        <v>#DIV/0!</v>
      </c>
      <c r="EP70" s="62">
        <f t="shared" si="17"/>
        <v>0</v>
      </c>
      <c r="EQ70" s="63">
        <f t="shared" si="18"/>
        <v>0</v>
      </c>
      <c r="ER70" s="63">
        <f t="shared" si="19"/>
        <v>0</v>
      </c>
      <c r="ES70" s="63">
        <f t="shared" si="9"/>
        <v>0</v>
      </c>
      <c r="ET70" s="64">
        <f t="shared" si="20"/>
        <v>0</v>
      </c>
      <c r="EU70" s="65">
        <f t="shared" si="13"/>
        <v>0</v>
      </c>
    </row>
    <row r="71" spans="1:151" ht="19.95" customHeight="1" x14ac:dyDescent="0.3">
      <c r="A71" s="73">
        <v>67</v>
      </c>
      <c r="B71" s="76"/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9"/>
      <c r="BK71" s="33"/>
      <c r="BL71" s="34"/>
      <c r="BM71" s="41"/>
      <c r="BN71" s="42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8"/>
      <c r="CU71" s="36"/>
      <c r="CV71" s="34"/>
      <c r="CW71" s="34"/>
      <c r="CX71" s="39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9"/>
      <c r="DO71" s="33"/>
      <c r="DP71" s="34"/>
      <c r="DQ71" s="34"/>
      <c r="DR71" s="38"/>
      <c r="DS71" s="36"/>
      <c r="DT71" s="34"/>
      <c r="DU71" s="34"/>
      <c r="DV71" s="39"/>
      <c r="DW71" s="33"/>
      <c r="DX71" s="34"/>
      <c r="DY71" s="34"/>
      <c r="DZ71" s="38"/>
      <c r="EA71" s="36"/>
      <c r="EB71" s="34"/>
      <c r="EC71" s="34"/>
      <c r="ED71" s="39"/>
      <c r="EE71" s="33"/>
      <c r="EF71" s="34"/>
      <c r="EG71" s="34"/>
      <c r="EH71" s="38"/>
      <c r="EI71" s="33"/>
      <c r="EJ71" s="34"/>
      <c r="EK71" s="34"/>
      <c r="EL71" s="40"/>
      <c r="EM71" s="59">
        <f t="shared" si="14"/>
        <v>0</v>
      </c>
      <c r="EN71" s="60">
        <f t="shared" si="15"/>
        <v>0</v>
      </c>
      <c r="EO71" s="61" t="e">
        <f t="shared" si="16"/>
        <v>#DIV/0!</v>
      </c>
      <c r="EP71" s="62">
        <f t="shared" si="17"/>
        <v>0</v>
      </c>
      <c r="EQ71" s="63">
        <f t="shared" si="18"/>
        <v>0</v>
      </c>
      <c r="ER71" s="63">
        <f t="shared" si="19"/>
        <v>0</v>
      </c>
      <c r="ES71" s="63">
        <f t="shared" si="9"/>
        <v>0</v>
      </c>
      <c r="ET71" s="64">
        <f t="shared" si="20"/>
        <v>0</v>
      </c>
      <c r="EU71" s="65">
        <f t="shared" si="13"/>
        <v>0</v>
      </c>
    </row>
    <row r="72" spans="1:151" ht="19.95" customHeight="1" x14ac:dyDescent="0.3">
      <c r="A72" s="73">
        <v>68</v>
      </c>
      <c r="B72" s="76"/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9"/>
      <c r="BK72" s="33"/>
      <c r="BL72" s="34"/>
      <c r="BM72" s="34"/>
      <c r="BN72" s="38"/>
      <c r="BO72" s="36"/>
      <c r="BP72" s="34"/>
      <c r="BQ72" s="34"/>
      <c r="BR72" s="39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9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9"/>
      <c r="DO72" s="33"/>
      <c r="DP72" s="34"/>
      <c r="DQ72" s="34"/>
      <c r="DR72" s="38"/>
      <c r="DS72" s="36"/>
      <c r="DT72" s="34"/>
      <c r="DU72" s="34"/>
      <c r="DV72" s="39"/>
      <c r="DW72" s="33"/>
      <c r="DX72" s="34"/>
      <c r="DY72" s="34"/>
      <c r="DZ72" s="38"/>
      <c r="EA72" s="36"/>
      <c r="EB72" s="34"/>
      <c r="EC72" s="34"/>
      <c r="ED72" s="39"/>
      <c r="EE72" s="33"/>
      <c r="EF72" s="34"/>
      <c r="EG72" s="34"/>
      <c r="EH72" s="38"/>
      <c r="EI72" s="33"/>
      <c r="EJ72" s="34"/>
      <c r="EK72" s="34"/>
      <c r="EL72" s="40"/>
      <c r="EM72" s="59">
        <f t="shared" si="14"/>
        <v>0</v>
      </c>
      <c r="EN72" s="60">
        <f t="shared" si="15"/>
        <v>0</v>
      </c>
      <c r="EO72" s="61" t="e">
        <f t="shared" si="16"/>
        <v>#DIV/0!</v>
      </c>
      <c r="EP72" s="62">
        <f t="shared" si="17"/>
        <v>0</v>
      </c>
      <c r="EQ72" s="63">
        <f t="shared" si="18"/>
        <v>0</v>
      </c>
      <c r="ER72" s="63">
        <f t="shared" si="19"/>
        <v>0</v>
      </c>
      <c r="ES72" s="63">
        <f t="shared" si="9"/>
        <v>0</v>
      </c>
      <c r="ET72" s="64">
        <f t="shared" si="20"/>
        <v>0</v>
      </c>
      <c r="EU72" s="65">
        <f t="shared" si="13"/>
        <v>0</v>
      </c>
    </row>
    <row r="73" spans="1:151" ht="19.95" customHeight="1" x14ac:dyDescent="0.3">
      <c r="A73" s="73">
        <v>69</v>
      </c>
      <c r="B73" s="76"/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8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9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9"/>
      <c r="DO73" s="33"/>
      <c r="DP73" s="34"/>
      <c r="DQ73" s="34"/>
      <c r="DR73" s="38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9"/>
      <c r="EE73" s="33"/>
      <c r="EF73" s="34"/>
      <c r="EG73" s="34"/>
      <c r="EH73" s="38"/>
      <c r="EI73" s="33"/>
      <c r="EJ73" s="34"/>
      <c r="EK73" s="34"/>
      <c r="EL73" s="40"/>
      <c r="EM73" s="59">
        <f t="shared" si="14"/>
        <v>0</v>
      </c>
      <c r="EN73" s="60">
        <f t="shared" si="15"/>
        <v>0</v>
      </c>
      <c r="EO73" s="61" t="e">
        <f t="shared" si="16"/>
        <v>#DIV/0!</v>
      </c>
      <c r="EP73" s="62">
        <f t="shared" si="17"/>
        <v>0</v>
      </c>
      <c r="EQ73" s="63">
        <f t="shared" si="18"/>
        <v>0</v>
      </c>
      <c r="ER73" s="63">
        <f t="shared" si="19"/>
        <v>0</v>
      </c>
      <c r="ES73" s="63">
        <f t="shared" si="9"/>
        <v>0</v>
      </c>
      <c r="ET73" s="64">
        <f t="shared" si="20"/>
        <v>0</v>
      </c>
      <c r="EU73" s="65">
        <f t="shared" si="13"/>
        <v>0</v>
      </c>
    </row>
    <row r="74" spans="1:151" ht="19.95" customHeight="1" x14ac:dyDescent="0.3">
      <c r="A74" s="73">
        <v>70</v>
      </c>
      <c r="B74" s="76"/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/>
      <c r="BL74" s="34"/>
      <c r="BM74" s="34"/>
      <c r="BN74" s="35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5"/>
      <c r="CM74" s="36"/>
      <c r="CN74" s="34"/>
      <c r="CO74" s="34"/>
      <c r="CP74" s="37"/>
      <c r="CQ74" s="33"/>
      <c r="CR74" s="34"/>
      <c r="CS74" s="34"/>
      <c r="CT74" s="35"/>
      <c r="CU74" s="36"/>
      <c r="CV74" s="34"/>
      <c r="CW74" s="34"/>
      <c r="CX74" s="37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7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5"/>
      <c r="EI74" s="33"/>
      <c r="EJ74" s="34"/>
      <c r="EK74" s="34"/>
      <c r="EL74" s="40"/>
      <c r="EM74" s="59">
        <f t="shared" si="14"/>
        <v>0</v>
      </c>
      <c r="EN74" s="60">
        <f t="shared" si="15"/>
        <v>0</v>
      </c>
      <c r="EO74" s="61" t="e">
        <f t="shared" si="16"/>
        <v>#DIV/0!</v>
      </c>
      <c r="EP74" s="62">
        <f t="shared" si="17"/>
        <v>0</v>
      </c>
      <c r="EQ74" s="63">
        <f t="shared" si="18"/>
        <v>0</v>
      </c>
      <c r="ER74" s="63">
        <f t="shared" si="19"/>
        <v>0</v>
      </c>
      <c r="ES74" s="63">
        <f t="shared" si="9"/>
        <v>0</v>
      </c>
      <c r="ET74" s="64">
        <f t="shared" si="20"/>
        <v>0</v>
      </c>
      <c r="EU74" s="65">
        <f t="shared" si="13"/>
        <v>0</v>
      </c>
    </row>
    <row r="75" spans="1:151" ht="19.95" customHeight="1" x14ac:dyDescent="0.3">
      <c r="A75" s="73">
        <v>71</v>
      </c>
      <c r="B75" s="76"/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9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9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9"/>
      <c r="DO75" s="33"/>
      <c r="DP75" s="34"/>
      <c r="DQ75" s="34"/>
      <c r="DR75" s="38"/>
      <c r="DS75" s="36"/>
      <c r="DT75" s="34"/>
      <c r="DU75" s="34"/>
      <c r="DV75" s="39"/>
      <c r="DW75" s="33"/>
      <c r="DX75" s="34"/>
      <c r="DY75" s="34"/>
      <c r="DZ75" s="38"/>
      <c r="EA75" s="36"/>
      <c r="EB75" s="34"/>
      <c r="EC75" s="34"/>
      <c r="ED75" s="39"/>
      <c r="EE75" s="33"/>
      <c r="EF75" s="34"/>
      <c r="EG75" s="34"/>
      <c r="EH75" s="38"/>
      <c r="EI75" s="33"/>
      <c r="EJ75" s="34"/>
      <c r="EK75" s="34"/>
      <c r="EL75" s="40"/>
      <c r="EM75" s="59">
        <f t="shared" si="14"/>
        <v>0</v>
      </c>
      <c r="EN75" s="60">
        <f t="shared" si="15"/>
        <v>0</v>
      </c>
      <c r="EO75" s="61" t="e">
        <f t="shared" si="16"/>
        <v>#DIV/0!</v>
      </c>
      <c r="EP75" s="62">
        <f t="shared" si="17"/>
        <v>0</v>
      </c>
      <c r="EQ75" s="63">
        <f t="shared" si="18"/>
        <v>0</v>
      </c>
      <c r="ER75" s="63">
        <f t="shared" si="19"/>
        <v>0</v>
      </c>
      <c r="ES75" s="63">
        <f t="shared" si="9"/>
        <v>0</v>
      </c>
      <c r="ET75" s="64">
        <f t="shared" si="20"/>
        <v>0</v>
      </c>
      <c r="EU75" s="65">
        <f t="shared" si="13"/>
        <v>0</v>
      </c>
    </row>
    <row r="76" spans="1:151" ht="19.95" customHeight="1" x14ac:dyDescent="0.3">
      <c r="A76" s="73">
        <v>72</v>
      </c>
      <c r="B76" s="76"/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9"/>
      <c r="BK76" s="33"/>
      <c r="BL76" s="34"/>
      <c r="BM76" s="34"/>
      <c r="BN76" s="38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9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9"/>
      <c r="DO76" s="33"/>
      <c r="DP76" s="34"/>
      <c r="DQ76" s="34"/>
      <c r="DR76" s="38"/>
      <c r="DS76" s="36"/>
      <c r="DT76" s="34"/>
      <c r="DU76" s="34"/>
      <c r="DV76" s="39"/>
      <c r="DW76" s="33"/>
      <c r="DX76" s="34"/>
      <c r="DY76" s="34"/>
      <c r="DZ76" s="38"/>
      <c r="EA76" s="36"/>
      <c r="EB76" s="34"/>
      <c r="EC76" s="34"/>
      <c r="ED76" s="39"/>
      <c r="EE76" s="33"/>
      <c r="EF76" s="34"/>
      <c r="EG76" s="34"/>
      <c r="EH76" s="38"/>
      <c r="EI76" s="33"/>
      <c r="EJ76" s="34"/>
      <c r="EK76" s="34"/>
      <c r="EL76" s="40"/>
      <c r="EM76" s="59">
        <f t="shared" si="14"/>
        <v>0</v>
      </c>
      <c r="EN76" s="60">
        <f t="shared" si="15"/>
        <v>0</v>
      </c>
      <c r="EO76" s="61" t="e">
        <f t="shared" si="16"/>
        <v>#DIV/0!</v>
      </c>
      <c r="EP76" s="62">
        <f t="shared" si="17"/>
        <v>0</v>
      </c>
      <c r="EQ76" s="63">
        <f t="shared" si="18"/>
        <v>0</v>
      </c>
      <c r="ER76" s="63">
        <f t="shared" si="19"/>
        <v>0</v>
      </c>
      <c r="ES76" s="63">
        <f t="shared" si="9"/>
        <v>0</v>
      </c>
      <c r="ET76" s="64">
        <f t="shared" si="20"/>
        <v>0</v>
      </c>
      <c r="EU76" s="65">
        <f t="shared" si="13"/>
        <v>0</v>
      </c>
    </row>
    <row r="77" spans="1:151" ht="19.95" customHeight="1" x14ac:dyDescent="0.3">
      <c r="A77" s="73">
        <v>73</v>
      </c>
      <c r="B77" s="76"/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5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5"/>
      <c r="CM77" s="36"/>
      <c r="CN77" s="34"/>
      <c r="CO77" s="34"/>
      <c r="CP77" s="37"/>
      <c r="CQ77" s="33"/>
      <c r="CR77" s="34"/>
      <c r="CS77" s="34"/>
      <c r="CT77" s="35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7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40"/>
      <c r="EM77" s="59">
        <f t="shared" si="14"/>
        <v>0</v>
      </c>
      <c r="EN77" s="60">
        <f t="shared" si="15"/>
        <v>0</v>
      </c>
      <c r="EO77" s="61" t="e">
        <f t="shared" si="16"/>
        <v>#DIV/0!</v>
      </c>
      <c r="EP77" s="62">
        <f t="shared" si="17"/>
        <v>0</v>
      </c>
      <c r="EQ77" s="63">
        <f t="shared" si="18"/>
        <v>0</v>
      </c>
      <c r="ER77" s="63">
        <f t="shared" si="19"/>
        <v>0</v>
      </c>
      <c r="ES77" s="63">
        <f t="shared" si="9"/>
        <v>0</v>
      </c>
      <c r="ET77" s="64">
        <f t="shared" si="20"/>
        <v>0</v>
      </c>
      <c r="EU77" s="65">
        <f t="shared" si="13"/>
        <v>0</v>
      </c>
    </row>
    <row r="78" spans="1:151" ht="19.95" customHeight="1" x14ac:dyDescent="0.3">
      <c r="A78" s="73">
        <v>74</v>
      </c>
      <c r="B78" s="76"/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7"/>
      <c r="BK78" s="33"/>
      <c r="BL78" s="34"/>
      <c r="BM78" s="34"/>
      <c r="BN78" s="35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7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7"/>
      <c r="DO78" s="33"/>
      <c r="DP78" s="34"/>
      <c r="DQ78" s="34"/>
      <c r="DR78" s="35"/>
      <c r="DS78" s="36"/>
      <c r="DT78" s="34"/>
      <c r="DU78" s="34"/>
      <c r="DV78" s="37"/>
      <c r="DW78" s="33"/>
      <c r="DX78" s="34"/>
      <c r="DY78" s="34"/>
      <c r="DZ78" s="35"/>
      <c r="EA78" s="36"/>
      <c r="EB78" s="34"/>
      <c r="EC78" s="34"/>
      <c r="ED78" s="37"/>
      <c r="EE78" s="33"/>
      <c r="EF78" s="34"/>
      <c r="EG78" s="34"/>
      <c r="EH78" s="35"/>
      <c r="EI78" s="33"/>
      <c r="EJ78" s="34"/>
      <c r="EK78" s="34"/>
      <c r="EL78" s="40"/>
      <c r="EM78" s="59">
        <f t="shared" si="14"/>
        <v>0</v>
      </c>
      <c r="EN78" s="60">
        <f t="shared" si="15"/>
        <v>0</v>
      </c>
      <c r="EO78" s="61" t="e">
        <f t="shared" si="16"/>
        <v>#DIV/0!</v>
      </c>
      <c r="EP78" s="62">
        <f t="shared" si="17"/>
        <v>0</v>
      </c>
      <c r="EQ78" s="63">
        <f t="shared" si="18"/>
        <v>0</v>
      </c>
      <c r="ER78" s="63">
        <f t="shared" si="19"/>
        <v>0</v>
      </c>
      <c r="ES78" s="63">
        <f t="shared" si="9"/>
        <v>0</v>
      </c>
      <c r="ET78" s="64">
        <f t="shared" si="20"/>
        <v>0</v>
      </c>
      <c r="EU78" s="65">
        <f t="shared" si="13"/>
        <v>0</v>
      </c>
    </row>
    <row r="79" spans="1:151" ht="19.95" customHeight="1" x14ac:dyDescent="0.3">
      <c r="A79" s="73">
        <v>75</v>
      </c>
      <c r="B79" s="76"/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9"/>
      <c r="BK79" s="33"/>
      <c r="BL79" s="34"/>
      <c r="BM79" s="34"/>
      <c r="BN79" s="38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9"/>
      <c r="DO79" s="33"/>
      <c r="DP79" s="34"/>
      <c r="DQ79" s="34"/>
      <c r="DR79" s="38"/>
      <c r="DS79" s="36"/>
      <c r="DT79" s="34"/>
      <c r="DU79" s="34"/>
      <c r="DV79" s="39"/>
      <c r="DW79" s="33"/>
      <c r="DX79" s="34"/>
      <c r="DY79" s="34"/>
      <c r="DZ79" s="35"/>
      <c r="EA79" s="36"/>
      <c r="EB79" s="34"/>
      <c r="EC79" s="34"/>
      <c r="ED79" s="39"/>
      <c r="EE79" s="33"/>
      <c r="EF79" s="34"/>
      <c r="EG79" s="34"/>
      <c r="EH79" s="38"/>
      <c r="EI79" s="33"/>
      <c r="EJ79" s="34"/>
      <c r="EK79" s="34"/>
      <c r="EL79" s="40"/>
      <c r="EM79" s="59">
        <f t="shared" si="14"/>
        <v>0</v>
      </c>
      <c r="EN79" s="60">
        <f t="shared" si="15"/>
        <v>0</v>
      </c>
      <c r="EO79" s="61" t="e">
        <f t="shared" si="16"/>
        <v>#DIV/0!</v>
      </c>
      <c r="EP79" s="62">
        <f t="shared" si="17"/>
        <v>0</v>
      </c>
      <c r="EQ79" s="63">
        <f t="shared" si="18"/>
        <v>0</v>
      </c>
      <c r="ER79" s="63">
        <f t="shared" si="19"/>
        <v>0</v>
      </c>
      <c r="ES79" s="63">
        <f t="shared" ref="ES79:ES142" si="21">COUNTIF(C79:EL79,"3.m")</f>
        <v>0</v>
      </c>
      <c r="ET79" s="64">
        <f t="shared" si="20"/>
        <v>0</v>
      </c>
      <c r="EU79" s="65">
        <f t="shared" si="13"/>
        <v>0</v>
      </c>
    </row>
    <row r="80" spans="1:151" ht="19.95" customHeight="1" x14ac:dyDescent="0.3">
      <c r="A80" s="73">
        <v>76</v>
      </c>
      <c r="B80" s="76"/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5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7"/>
      <c r="CQ80" s="33"/>
      <c r="CR80" s="34"/>
      <c r="CS80" s="34"/>
      <c r="CT80" s="38"/>
      <c r="CU80" s="36"/>
      <c r="CV80" s="34"/>
      <c r="CW80" s="34"/>
      <c r="CX80" s="37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7"/>
      <c r="DO80" s="33"/>
      <c r="DP80" s="34"/>
      <c r="DQ80" s="34"/>
      <c r="DR80" s="35"/>
      <c r="DS80" s="36"/>
      <c r="DT80" s="34"/>
      <c r="DU80" s="34"/>
      <c r="DV80" s="37"/>
      <c r="DW80" s="33"/>
      <c r="DX80" s="34"/>
      <c r="DY80" s="34"/>
      <c r="DZ80" s="35"/>
      <c r="EA80" s="36"/>
      <c r="EB80" s="34"/>
      <c r="EC80" s="34"/>
      <c r="ED80" s="37"/>
      <c r="EE80" s="33"/>
      <c r="EF80" s="34"/>
      <c r="EG80" s="34"/>
      <c r="EH80" s="35"/>
      <c r="EI80" s="33"/>
      <c r="EJ80" s="34"/>
      <c r="EK80" s="34"/>
      <c r="EL80" s="40"/>
      <c r="EM80" s="59">
        <f t="shared" si="14"/>
        <v>0</v>
      </c>
      <c r="EN80" s="60">
        <f t="shared" si="15"/>
        <v>0</v>
      </c>
      <c r="EO80" s="61" t="e">
        <f t="shared" si="16"/>
        <v>#DIV/0!</v>
      </c>
      <c r="EP80" s="62">
        <f t="shared" si="17"/>
        <v>0</v>
      </c>
      <c r="EQ80" s="63">
        <f t="shared" si="18"/>
        <v>0</v>
      </c>
      <c r="ER80" s="63">
        <f t="shared" si="19"/>
        <v>0</v>
      </c>
      <c r="ES80" s="63">
        <f t="shared" si="21"/>
        <v>0</v>
      </c>
      <c r="ET80" s="64">
        <f t="shared" si="20"/>
        <v>0</v>
      </c>
      <c r="EU80" s="65">
        <f t="shared" si="13"/>
        <v>0</v>
      </c>
    </row>
    <row r="81" spans="1:151" ht="19.95" customHeight="1" x14ac:dyDescent="0.3">
      <c r="A81" s="73">
        <v>77</v>
      </c>
      <c r="B81" s="76"/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9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40"/>
      <c r="EM81" s="59">
        <f t="shared" si="14"/>
        <v>0</v>
      </c>
      <c r="EN81" s="60">
        <f t="shared" si="15"/>
        <v>0</v>
      </c>
      <c r="EO81" s="61" t="e">
        <f t="shared" si="16"/>
        <v>#DIV/0!</v>
      </c>
      <c r="EP81" s="62">
        <f t="shared" si="17"/>
        <v>0</v>
      </c>
      <c r="EQ81" s="63">
        <f t="shared" si="18"/>
        <v>0</v>
      </c>
      <c r="ER81" s="63">
        <f t="shared" si="19"/>
        <v>0</v>
      </c>
      <c r="ES81" s="63">
        <f t="shared" si="21"/>
        <v>0</v>
      </c>
      <c r="ET81" s="64">
        <f t="shared" si="20"/>
        <v>0</v>
      </c>
      <c r="EU81" s="65">
        <f t="shared" si="13"/>
        <v>0</v>
      </c>
    </row>
    <row r="82" spans="1:151" ht="19.95" customHeight="1" x14ac:dyDescent="0.3">
      <c r="A82" s="73">
        <v>78</v>
      </c>
      <c r="B82" s="76"/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8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9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9"/>
      <c r="DO82" s="33"/>
      <c r="DP82" s="34"/>
      <c r="DQ82" s="34"/>
      <c r="DR82" s="38"/>
      <c r="DS82" s="36"/>
      <c r="DT82" s="34"/>
      <c r="DU82" s="34"/>
      <c r="DV82" s="39"/>
      <c r="DW82" s="33"/>
      <c r="DX82" s="34"/>
      <c r="DY82" s="34"/>
      <c r="DZ82" s="38"/>
      <c r="EA82" s="36"/>
      <c r="EB82" s="34"/>
      <c r="EC82" s="34"/>
      <c r="ED82" s="39"/>
      <c r="EE82" s="33"/>
      <c r="EF82" s="34"/>
      <c r="EG82" s="34"/>
      <c r="EH82" s="38"/>
      <c r="EI82" s="33"/>
      <c r="EJ82" s="34"/>
      <c r="EK82" s="34"/>
      <c r="EL82" s="40"/>
      <c r="EM82" s="59">
        <f t="shared" si="14"/>
        <v>0</v>
      </c>
      <c r="EN82" s="60">
        <f t="shared" si="15"/>
        <v>0</v>
      </c>
      <c r="EO82" s="61" t="e">
        <f t="shared" si="16"/>
        <v>#DIV/0!</v>
      </c>
      <c r="EP82" s="62">
        <f t="shared" si="17"/>
        <v>0</v>
      </c>
      <c r="EQ82" s="63">
        <f t="shared" si="18"/>
        <v>0</v>
      </c>
      <c r="ER82" s="63">
        <f t="shared" si="19"/>
        <v>0</v>
      </c>
      <c r="ES82" s="63">
        <f t="shared" si="21"/>
        <v>0</v>
      </c>
      <c r="ET82" s="64">
        <f t="shared" si="20"/>
        <v>0</v>
      </c>
      <c r="EU82" s="65">
        <f t="shared" si="13"/>
        <v>0</v>
      </c>
    </row>
    <row r="83" spans="1:151" ht="19.95" customHeight="1" x14ac:dyDescent="0.3">
      <c r="A83" s="73">
        <v>79</v>
      </c>
      <c r="B83" s="76"/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7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7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5"/>
      <c r="EI83" s="33"/>
      <c r="EJ83" s="34"/>
      <c r="EK83" s="34"/>
      <c r="EL83" s="40"/>
      <c r="EM83" s="59">
        <f t="shared" si="14"/>
        <v>0</v>
      </c>
      <c r="EN83" s="60">
        <f t="shared" si="15"/>
        <v>0</v>
      </c>
      <c r="EO83" s="61" t="e">
        <f t="shared" si="16"/>
        <v>#DIV/0!</v>
      </c>
      <c r="EP83" s="62">
        <f t="shared" si="17"/>
        <v>0</v>
      </c>
      <c r="EQ83" s="63">
        <f t="shared" si="18"/>
        <v>0</v>
      </c>
      <c r="ER83" s="63">
        <f t="shared" si="19"/>
        <v>0</v>
      </c>
      <c r="ES83" s="63">
        <f t="shared" si="21"/>
        <v>0</v>
      </c>
      <c r="ET83" s="64">
        <f t="shared" si="20"/>
        <v>0</v>
      </c>
      <c r="EU83" s="65">
        <f t="shared" si="13"/>
        <v>0</v>
      </c>
    </row>
    <row r="84" spans="1:151" ht="19.95" customHeight="1" x14ac:dyDescent="0.3">
      <c r="A84" s="73">
        <v>80</v>
      </c>
      <c r="B84" s="76"/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9"/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5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40"/>
      <c r="EM84" s="59">
        <f t="shared" si="14"/>
        <v>0</v>
      </c>
      <c r="EN84" s="60">
        <f t="shared" si="15"/>
        <v>0</v>
      </c>
      <c r="EO84" s="61" t="e">
        <f t="shared" si="16"/>
        <v>#DIV/0!</v>
      </c>
      <c r="EP84" s="62">
        <f t="shared" si="17"/>
        <v>0</v>
      </c>
      <c r="EQ84" s="63">
        <f t="shared" si="18"/>
        <v>0</v>
      </c>
      <c r="ER84" s="63">
        <f t="shared" si="19"/>
        <v>0</v>
      </c>
      <c r="ES84" s="63">
        <f t="shared" si="21"/>
        <v>0</v>
      </c>
      <c r="ET84" s="64">
        <f t="shared" si="20"/>
        <v>0</v>
      </c>
      <c r="EU84" s="65">
        <f t="shared" si="13"/>
        <v>0</v>
      </c>
    </row>
    <row r="85" spans="1:151" ht="19.95" customHeight="1" x14ac:dyDescent="0.3">
      <c r="A85" s="73">
        <v>81</v>
      </c>
      <c r="B85" s="76"/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5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40"/>
      <c r="EM85" s="59">
        <f t="shared" si="14"/>
        <v>0</v>
      </c>
      <c r="EN85" s="60">
        <f t="shared" si="15"/>
        <v>0</v>
      </c>
      <c r="EO85" s="61" t="e">
        <f t="shared" si="16"/>
        <v>#DIV/0!</v>
      </c>
      <c r="EP85" s="62">
        <f t="shared" si="17"/>
        <v>0</v>
      </c>
      <c r="EQ85" s="63">
        <f t="shared" si="18"/>
        <v>0</v>
      </c>
      <c r="ER85" s="63">
        <f t="shared" si="19"/>
        <v>0</v>
      </c>
      <c r="ES85" s="63">
        <f t="shared" si="21"/>
        <v>0</v>
      </c>
      <c r="ET85" s="64">
        <f t="shared" si="20"/>
        <v>0</v>
      </c>
      <c r="EU85" s="65">
        <f t="shared" si="13"/>
        <v>0</v>
      </c>
    </row>
    <row r="86" spans="1:151" ht="19.95" customHeight="1" x14ac:dyDescent="0.3">
      <c r="A86" s="73">
        <v>82</v>
      </c>
      <c r="B86" s="76"/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9"/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8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40"/>
      <c r="EM86" s="59">
        <f t="shared" si="14"/>
        <v>0</v>
      </c>
      <c r="EN86" s="60">
        <f t="shared" si="15"/>
        <v>0</v>
      </c>
      <c r="EO86" s="61" t="e">
        <f t="shared" si="16"/>
        <v>#DIV/0!</v>
      </c>
      <c r="EP86" s="62">
        <f t="shared" si="17"/>
        <v>0</v>
      </c>
      <c r="EQ86" s="63">
        <f t="shared" si="18"/>
        <v>0</v>
      </c>
      <c r="ER86" s="63">
        <f t="shared" si="19"/>
        <v>0</v>
      </c>
      <c r="ES86" s="63">
        <f t="shared" si="21"/>
        <v>0</v>
      </c>
      <c r="ET86" s="64">
        <f t="shared" si="20"/>
        <v>0</v>
      </c>
      <c r="EU86" s="65">
        <f t="shared" si="13"/>
        <v>0</v>
      </c>
    </row>
    <row r="87" spans="1:151" ht="19.95" customHeight="1" x14ac:dyDescent="0.3">
      <c r="A87" s="73">
        <v>83</v>
      </c>
      <c r="B87" s="76"/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7"/>
      <c r="BK87" s="33"/>
      <c r="BL87" s="34"/>
      <c r="BM87" s="34"/>
      <c r="BN87" s="35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7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7"/>
      <c r="DO87" s="33"/>
      <c r="DP87" s="34"/>
      <c r="DQ87" s="34"/>
      <c r="DR87" s="35"/>
      <c r="DS87" s="36"/>
      <c r="DT87" s="34"/>
      <c r="DU87" s="34"/>
      <c r="DV87" s="37"/>
      <c r="DW87" s="33"/>
      <c r="DX87" s="34"/>
      <c r="DY87" s="34"/>
      <c r="DZ87" s="35"/>
      <c r="EA87" s="36"/>
      <c r="EB87" s="34"/>
      <c r="EC87" s="34"/>
      <c r="ED87" s="37"/>
      <c r="EE87" s="33"/>
      <c r="EF87" s="34"/>
      <c r="EG87" s="34"/>
      <c r="EH87" s="35"/>
      <c r="EI87" s="33"/>
      <c r="EJ87" s="34"/>
      <c r="EK87" s="34"/>
      <c r="EL87" s="40"/>
      <c r="EM87" s="59">
        <f t="shared" si="14"/>
        <v>0</v>
      </c>
      <c r="EN87" s="60">
        <f t="shared" si="15"/>
        <v>0</v>
      </c>
      <c r="EO87" s="61" t="e">
        <f t="shared" si="16"/>
        <v>#DIV/0!</v>
      </c>
      <c r="EP87" s="62">
        <f t="shared" si="17"/>
        <v>0</v>
      </c>
      <c r="EQ87" s="63">
        <f t="shared" si="18"/>
        <v>0</v>
      </c>
      <c r="ER87" s="63">
        <f t="shared" si="19"/>
        <v>0</v>
      </c>
      <c r="ES87" s="63">
        <f t="shared" si="21"/>
        <v>0</v>
      </c>
      <c r="ET87" s="64">
        <f t="shared" si="20"/>
        <v>0</v>
      </c>
      <c r="EU87" s="65">
        <f t="shared" si="13"/>
        <v>0</v>
      </c>
    </row>
    <row r="88" spans="1:151" ht="19.95" customHeight="1" x14ac:dyDescent="0.3">
      <c r="A88" s="73">
        <v>84</v>
      </c>
      <c r="B88" s="76"/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7"/>
      <c r="BK88" s="33"/>
      <c r="BL88" s="34"/>
      <c r="BM88" s="34"/>
      <c r="BN88" s="38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9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9"/>
      <c r="DO88" s="33"/>
      <c r="DP88" s="34"/>
      <c r="DQ88" s="34"/>
      <c r="DR88" s="38"/>
      <c r="DS88" s="36"/>
      <c r="DT88" s="34"/>
      <c r="DU88" s="34"/>
      <c r="DV88" s="39"/>
      <c r="DW88" s="33"/>
      <c r="DX88" s="34"/>
      <c r="DY88" s="34"/>
      <c r="DZ88" s="38"/>
      <c r="EA88" s="36"/>
      <c r="EB88" s="34"/>
      <c r="EC88" s="34"/>
      <c r="ED88" s="39"/>
      <c r="EE88" s="33"/>
      <c r="EF88" s="34"/>
      <c r="EG88" s="34"/>
      <c r="EH88" s="38"/>
      <c r="EI88" s="33"/>
      <c r="EJ88" s="34"/>
      <c r="EK88" s="34"/>
      <c r="EL88" s="40"/>
      <c r="EM88" s="59">
        <f t="shared" si="14"/>
        <v>0</v>
      </c>
      <c r="EN88" s="60">
        <f t="shared" si="15"/>
        <v>0</v>
      </c>
      <c r="EO88" s="61" t="e">
        <f t="shared" si="16"/>
        <v>#DIV/0!</v>
      </c>
      <c r="EP88" s="62">
        <f t="shared" si="17"/>
        <v>0</v>
      </c>
      <c r="EQ88" s="63">
        <f t="shared" si="18"/>
        <v>0</v>
      </c>
      <c r="ER88" s="63">
        <f t="shared" si="19"/>
        <v>0</v>
      </c>
      <c r="ES88" s="63">
        <f t="shared" si="21"/>
        <v>0</v>
      </c>
      <c r="ET88" s="64">
        <f t="shared" si="20"/>
        <v>0</v>
      </c>
      <c r="EU88" s="65">
        <f t="shared" si="13"/>
        <v>0</v>
      </c>
    </row>
    <row r="89" spans="1:151" ht="19.95" customHeight="1" x14ac:dyDescent="0.3">
      <c r="A89" s="73">
        <v>85</v>
      </c>
      <c r="B89" s="76"/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41"/>
      <c r="BN89" s="42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9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40"/>
      <c r="EM89" s="59">
        <f t="shared" si="14"/>
        <v>0</v>
      </c>
      <c r="EN89" s="60">
        <f t="shared" si="15"/>
        <v>0</v>
      </c>
      <c r="EO89" s="61" t="e">
        <f t="shared" si="16"/>
        <v>#DIV/0!</v>
      </c>
      <c r="EP89" s="62">
        <f t="shared" si="17"/>
        <v>0</v>
      </c>
      <c r="EQ89" s="63">
        <f t="shared" si="18"/>
        <v>0</v>
      </c>
      <c r="ER89" s="63">
        <f t="shared" si="19"/>
        <v>0</v>
      </c>
      <c r="ES89" s="63">
        <f t="shared" si="21"/>
        <v>0</v>
      </c>
      <c r="ET89" s="64">
        <f t="shared" si="20"/>
        <v>0</v>
      </c>
      <c r="EU89" s="65">
        <f t="shared" si="13"/>
        <v>0</v>
      </c>
    </row>
    <row r="90" spans="1:151" ht="19.95" customHeight="1" x14ac:dyDescent="0.3">
      <c r="A90" s="73">
        <v>86</v>
      </c>
      <c r="B90" s="76"/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9"/>
      <c r="BK90" s="33"/>
      <c r="BL90" s="34"/>
      <c r="BM90" s="34"/>
      <c r="BN90" s="38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5"/>
      <c r="CU90" s="36"/>
      <c r="CV90" s="34"/>
      <c r="CW90" s="34"/>
      <c r="CX90" s="37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7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5"/>
      <c r="EI90" s="33"/>
      <c r="EJ90" s="34"/>
      <c r="EK90" s="34"/>
      <c r="EL90" s="40"/>
      <c r="EM90" s="59">
        <f t="shared" si="14"/>
        <v>0</v>
      </c>
      <c r="EN90" s="60">
        <f t="shared" si="15"/>
        <v>0</v>
      </c>
      <c r="EO90" s="61" t="e">
        <f t="shared" si="16"/>
        <v>#DIV/0!</v>
      </c>
      <c r="EP90" s="62">
        <f t="shared" si="17"/>
        <v>0</v>
      </c>
      <c r="EQ90" s="63">
        <f t="shared" si="18"/>
        <v>0</v>
      </c>
      <c r="ER90" s="63">
        <f t="shared" si="19"/>
        <v>0</v>
      </c>
      <c r="ES90" s="63">
        <f t="shared" si="21"/>
        <v>0</v>
      </c>
      <c r="ET90" s="64">
        <f t="shared" si="20"/>
        <v>0</v>
      </c>
      <c r="EU90" s="65">
        <f t="shared" si="13"/>
        <v>0</v>
      </c>
    </row>
    <row r="91" spans="1:151" ht="19.95" customHeight="1" x14ac:dyDescent="0.3">
      <c r="A91" s="73">
        <v>87</v>
      </c>
      <c r="B91" s="76"/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7"/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7"/>
      <c r="DO91" s="33"/>
      <c r="DP91" s="34"/>
      <c r="DQ91" s="34"/>
      <c r="DR91" s="35"/>
      <c r="DS91" s="36"/>
      <c r="DT91" s="34"/>
      <c r="DU91" s="34"/>
      <c r="DV91" s="37"/>
      <c r="DW91" s="33"/>
      <c r="DX91" s="34"/>
      <c r="DY91" s="34"/>
      <c r="DZ91" s="35"/>
      <c r="EA91" s="36"/>
      <c r="EB91" s="34"/>
      <c r="EC91" s="34"/>
      <c r="ED91" s="37"/>
      <c r="EE91" s="33"/>
      <c r="EF91" s="34"/>
      <c r="EG91" s="34"/>
      <c r="EH91" s="38"/>
      <c r="EI91" s="33"/>
      <c r="EJ91" s="34"/>
      <c r="EK91" s="34"/>
      <c r="EL91" s="40"/>
      <c r="EM91" s="59">
        <f t="shared" si="14"/>
        <v>0</v>
      </c>
      <c r="EN91" s="60">
        <f t="shared" si="15"/>
        <v>0</v>
      </c>
      <c r="EO91" s="61" t="e">
        <f t="shared" si="16"/>
        <v>#DIV/0!</v>
      </c>
      <c r="EP91" s="62">
        <f t="shared" si="17"/>
        <v>0</v>
      </c>
      <c r="EQ91" s="63">
        <f t="shared" si="18"/>
        <v>0</v>
      </c>
      <c r="ER91" s="63">
        <f t="shared" si="19"/>
        <v>0</v>
      </c>
      <c r="ES91" s="63">
        <f t="shared" si="21"/>
        <v>0</v>
      </c>
      <c r="ET91" s="64">
        <f t="shared" si="20"/>
        <v>0</v>
      </c>
      <c r="EU91" s="65">
        <f t="shared" ref="EU91:EU122" si="22">COUNTIF(C91:EL91,"5.m")</f>
        <v>0</v>
      </c>
    </row>
    <row r="92" spans="1:151" ht="19.95" customHeight="1" x14ac:dyDescent="0.3">
      <c r="A92" s="73">
        <v>88</v>
      </c>
      <c r="B92" s="76"/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9"/>
      <c r="BK92" s="33"/>
      <c r="BL92" s="34"/>
      <c r="BM92" s="34"/>
      <c r="BN92" s="35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9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9"/>
      <c r="DO92" s="33"/>
      <c r="DP92" s="34"/>
      <c r="DQ92" s="34"/>
      <c r="DR92" s="38"/>
      <c r="DS92" s="36"/>
      <c r="DT92" s="34"/>
      <c r="DU92" s="34"/>
      <c r="DV92" s="39"/>
      <c r="DW92" s="33"/>
      <c r="DX92" s="34"/>
      <c r="DY92" s="34"/>
      <c r="DZ92" s="38"/>
      <c r="EA92" s="36"/>
      <c r="EB92" s="34"/>
      <c r="EC92" s="34"/>
      <c r="ED92" s="39"/>
      <c r="EE92" s="33"/>
      <c r="EF92" s="34"/>
      <c r="EG92" s="34"/>
      <c r="EH92" s="38"/>
      <c r="EI92" s="33"/>
      <c r="EJ92" s="34"/>
      <c r="EK92" s="34"/>
      <c r="EL92" s="40"/>
      <c r="EM92" s="59">
        <f t="shared" si="14"/>
        <v>0</v>
      </c>
      <c r="EN92" s="60">
        <f t="shared" si="15"/>
        <v>0</v>
      </c>
      <c r="EO92" s="61" t="e">
        <f t="shared" si="16"/>
        <v>#DIV/0!</v>
      </c>
      <c r="EP92" s="62">
        <f t="shared" si="17"/>
        <v>0</v>
      </c>
      <c r="EQ92" s="63">
        <f t="shared" si="18"/>
        <v>0</v>
      </c>
      <c r="ER92" s="63">
        <f t="shared" si="19"/>
        <v>0</v>
      </c>
      <c r="ES92" s="63">
        <f t="shared" si="21"/>
        <v>0</v>
      </c>
      <c r="ET92" s="64">
        <f t="shared" si="20"/>
        <v>0</v>
      </c>
      <c r="EU92" s="65">
        <f t="shared" si="22"/>
        <v>0</v>
      </c>
    </row>
    <row r="93" spans="1:151" ht="19.95" customHeight="1" x14ac:dyDescent="0.3">
      <c r="A93" s="73">
        <v>89</v>
      </c>
      <c r="B93" s="76"/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8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7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9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5"/>
      <c r="EI93" s="33"/>
      <c r="EJ93" s="34"/>
      <c r="EK93" s="34"/>
      <c r="EL93" s="40"/>
      <c r="EM93" s="59">
        <f t="shared" si="14"/>
        <v>0</v>
      </c>
      <c r="EN93" s="60">
        <f t="shared" si="15"/>
        <v>0</v>
      </c>
      <c r="EO93" s="61" t="e">
        <f t="shared" si="16"/>
        <v>#DIV/0!</v>
      </c>
      <c r="EP93" s="62">
        <f t="shared" si="17"/>
        <v>0</v>
      </c>
      <c r="EQ93" s="63">
        <f t="shared" si="18"/>
        <v>0</v>
      </c>
      <c r="ER93" s="63">
        <f t="shared" si="19"/>
        <v>0</v>
      </c>
      <c r="ES93" s="63">
        <f t="shared" si="21"/>
        <v>0</v>
      </c>
      <c r="ET93" s="64">
        <f t="shared" si="20"/>
        <v>0</v>
      </c>
      <c r="EU93" s="65">
        <f t="shared" si="22"/>
        <v>0</v>
      </c>
    </row>
    <row r="94" spans="1:151" ht="19.95" customHeight="1" x14ac:dyDescent="0.3">
      <c r="A94" s="73">
        <v>90</v>
      </c>
      <c r="B94" s="76"/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9"/>
      <c r="BK94" s="33"/>
      <c r="BL94" s="34"/>
      <c r="BM94" s="34"/>
      <c r="BN94" s="38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7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7"/>
      <c r="DO94" s="33"/>
      <c r="DP94" s="34"/>
      <c r="DQ94" s="34"/>
      <c r="DR94" s="35"/>
      <c r="DS94" s="36"/>
      <c r="DT94" s="34"/>
      <c r="DU94" s="34"/>
      <c r="DV94" s="39"/>
      <c r="DW94" s="33"/>
      <c r="DX94" s="34"/>
      <c r="DY94" s="34"/>
      <c r="DZ94" s="35"/>
      <c r="EA94" s="36"/>
      <c r="EB94" s="34"/>
      <c r="EC94" s="34"/>
      <c r="ED94" s="37"/>
      <c r="EE94" s="33"/>
      <c r="EF94" s="34"/>
      <c r="EG94" s="34"/>
      <c r="EH94" s="35"/>
      <c r="EI94" s="33"/>
      <c r="EJ94" s="34"/>
      <c r="EK94" s="34"/>
      <c r="EL94" s="40"/>
      <c r="EM94" s="59">
        <f t="shared" si="14"/>
        <v>0</v>
      </c>
      <c r="EN94" s="60">
        <f t="shared" si="15"/>
        <v>0</v>
      </c>
      <c r="EO94" s="61" t="e">
        <f t="shared" si="16"/>
        <v>#DIV/0!</v>
      </c>
      <c r="EP94" s="62">
        <f t="shared" si="17"/>
        <v>0</v>
      </c>
      <c r="EQ94" s="63">
        <f t="shared" si="18"/>
        <v>0</v>
      </c>
      <c r="ER94" s="63">
        <f t="shared" si="19"/>
        <v>0</v>
      </c>
      <c r="ES94" s="63">
        <f t="shared" si="21"/>
        <v>0</v>
      </c>
      <c r="ET94" s="64">
        <f t="shared" si="20"/>
        <v>0</v>
      </c>
      <c r="EU94" s="65">
        <f t="shared" si="22"/>
        <v>0</v>
      </c>
    </row>
    <row r="95" spans="1:151" ht="19.95" customHeight="1" x14ac:dyDescent="0.3">
      <c r="A95" s="73">
        <v>91</v>
      </c>
      <c r="B95" s="76"/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5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5"/>
      <c r="CM95" s="36"/>
      <c r="CN95" s="34"/>
      <c r="CO95" s="34"/>
      <c r="CP95" s="37"/>
      <c r="CQ95" s="33"/>
      <c r="CR95" s="34"/>
      <c r="CS95" s="34"/>
      <c r="CT95" s="35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7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40"/>
      <c r="EM95" s="59">
        <f t="shared" si="14"/>
        <v>0</v>
      </c>
      <c r="EN95" s="60">
        <f t="shared" si="15"/>
        <v>0</v>
      </c>
      <c r="EO95" s="61" t="e">
        <f t="shared" si="16"/>
        <v>#DIV/0!</v>
      </c>
      <c r="EP95" s="62">
        <f t="shared" si="17"/>
        <v>0</v>
      </c>
      <c r="EQ95" s="63">
        <f t="shared" si="18"/>
        <v>0</v>
      </c>
      <c r="ER95" s="63">
        <f t="shared" si="19"/>
        <v>0</v>
      </c>
      <c r="ES95" s="63">
        <f t="shared" si="21"/>
        <v>0</v>
      </c>
      <c r="ET95" s="64">
        <f t="shared" si="20"/>
        <v>0</v>
      </c>
      <c r="EU95" s="65">
        <f t="shared" si="22"/>
        <v>0</v>
      </c>
    </row>
    <row r="96" spans="1:151" ht="19.95" customHeight="1" x14ac:dyDescent="0.3">
      <c r="A96" s="73">
        <v>92</v>
      </c>
      <c r="B96" s="76"/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7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5"/>
      <c r="CM96" s="36"/>
      <c r="CN96" s="34"/>
      <c r="CO96" s="34"/>
      <c r="CP96" s="37"/>
      <c r="CQ96" s="33"/>
      <c r="CR96" s="34"/>
      <c r="CS96" s="34"/>
      <c r="CT96" s="35"/>
      <c r="CU96" s="36"/>
      <c r="CV96" s="34"/>
      <c r="CW96" s="34"/>
      <c r="CX96" s="37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5"/>
      <c r="DS96" s="36"/>
      <c r="DT96" s="34"/>
      <c r="DU96" s="34"/>
      <c r="DV96" s="37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5"/>
      <c r="EI96" s="33"/>
      <c r="EJ96" s="34"/>
      <c r="EK96" s="34"/>
      <c r="EL96" s="40"/>
      <c r="EM96" s="59">
        <f t="shared" si="14"/>
        <v>0</v>
      </c>
      <c r="EN96" s="60">
        <f t="shared" si="15"/>
        <v>0</v>
      </c>
      <c r="EO96" s="61" t="e">
        <f t="shared" si="16"/>
        <v>#DIV/0!</v>
      </c>
      <c r="EP96" s="62">
        <f t="shared" si="17"/>
        <v>0</v>
      </c>
      <c r="EQ96" s="63">
        <f t="shared" si="18"/>
        <v>0</v>
      </c>
      <c r="ER96" s="63">
        <f t="shared" si="19"/>
        <v>0</v>
      </c>
      <c r="ES96" s="63">
        <f t="shared" si="21"/>
        <v>0</v>
      </c>
      <c r="ET96" s="64">
        <f t="shared" si="20"/>
        <v>0</v>
      </c>
      <c r="EU96" s="65">
        <f t="shared" si="22"/>
        <v>0</v>
      </c>
    </row>
    <row r="97" spans="1:151" ht="19.95" customHeight="1" x14ac:dyDescent="0.3">
      <c r="A97" s="73">
        <v>93</v>
      </c>
      <c r="B97" s="76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7"/>
      <c r="BK97" s="33"/>
      <c r="BL97" s="34"/>
      <c r="BM97" s="34"/>
      <c r="BN97" s="35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7"/>
      <c r="CA97" s="33"/>
      <c r="CB97" s="34"/>
      <c r="CC97" s="34"/>
      <c r="CD97" s="38"/>
      <c r="CE97" s="36"/>
      <c r="CF97" s="34"/>
      <c r="CG97" s="34"/>
      <c r="CH97" s="37"/>
      <c r="CI97" s="33"/>
      <c r="CJ97" s="34"/>
      <c r="CK97" s="34"/>
      <c r="CL97" s="35"/>
      <c r="CM97" s="36"/>
      <c r="CN97" s="34"/>
      <c r="CO97" s="34"/>
      <c r="CP97" s="37"/>
      <c r="CQ97" s="33"/>
      <c r="CR97" s="34"/>
      <c r="CS97" s="34"/>
      <c r="CT97" s="35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36"/>
      <c r="DT97" s="34"/>
      <c r="DU97" s="34"/>
      <c r="DV97" s="37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40"/>
      <c r="EM97" s="59">
        <f t="shared" si="14"/>
        <v>0</v>
      </c>
      <c r="EN97" s="60">
        <f t="shared" si="15"/>
        <v>0</v>
      </c>
      <c r="EO97" s="61" t="e">
        <f t="shared" si="16"/>
        <v>#DIV/0!</v>
      </c>
      <c r="EP97" s="62">
        <f t="shared" si="17"/>
        <v>0</v>
      </c>
      <c r="EQ97" s="63">
        <f t="shared" si="18"/>
        <v>0</v>
      </c>
      <c r="ER97" s="63">
        <f t="shared" si="19"/>
        <v>0</v>
      </c>
      <c r="ES97" s="63">
        <f t="shared" si="21"/>
        <v>0</v>
      </c>
      <c r="ET97" s="64">
        <f t="shared" si="20"/>
        <v>0</v>
      </c>
      <c r="EU97" s="65">
        <f t="shared" si="22"/>
        <v>0</v>
      </c>
    </row>
    <row r="98" spans="1:151" ht="19.95" customHeight="1" x14ac:dyDescent="0.3">
      <c r="A98" s="73">
        <v>94</v>
      </c>
      <c r="B98" s="76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43"/>
      <c r="AZ98" s="44"/>
      <c r="BA98" s="44"/>
      <c r="BB98" s="37"/>
      <c r="BC98" s="45"/>
      <c r="BD98" s="44"/>
      <c r="BE98" s="44"/>
      <c r="BF98" s="35"/>
      <c r="BG98" s="36"/>
      <c r="BH98" s="34"/>
      <c r="BI98" s="34"/>
      <c r="BJ98" s="37"/>
      <c r="BK98" s="45"/>
      <c r="BL98" s="44"/>
      <c r="BM98" s="44"/>
      <c r="BN98" s="35"/>
      <c r="BO98" s="43"/>
      <c r="BP98" s="44"/>
      <c r="BQ98" s="44"/>
      <c r="BR98" s="37"/>
      <c r="BS98" s="45"/>
      <c r="BT98" s="44"/>
      <c r="BU98" s="44"/>
      <c r="BV98" s="35"/>
      <c r="BW98" s="43"/>
      <c r="BX98" s="44"/>
      <c r="BY98" s="44"/>
      <c r="BZ98" s="37"/>
      <c r="CA98" s="45"/>
      <c r="CB98" s="44"/>
      <c r="CC98" s="44"/>
      <c r="CD98" s="35"/>
      <c r="CE98" s="43"/>
      <c r="CF98" s="44"/>
      <c r="CG98" s="44"/>
      <c r="CH98" s="37"/>
      <c r="CI98" s="33"/>
      <c r="CJ98" s="34"/>
      <c r="CK98" s="34"/>
      <c r="CL98" s="35"/>
      <c r="CM98" s="43"/>
      <c r="CN98" s="44"/>
      <c r="CO98" s="44"/>
      <c r="CP98" s="37"/>
      <c r="CQ98" s="45"/>
      <c r="CR98" s="44"/>
      <c r="CS98" s="44"/>
      <c r="CT98" s="35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43"/>
      <c r="DT98" s="44"/>
      <c r="DU98" s="4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40"/>
      <c r="EM98" s="59">
        <f t="shared" si="14"/>
        <v>0</v>
      </c>
      <c r="EN98" s="60">
        <f t="shared" si="15"/>
        <v>0</v>
      </c>
      <c r="EO98" s="61" t="e">
        <f t="shared" si="16"/>
        <v>#DIV/0!</v>
      </c>
      <c r="EP98" s="62">
        <f t="shared" si="17"/>
        <v>0</v>
      </c>
      <c r="EQ98" s="63">
        <f t="shared" si="18"/>
        <v>0</v>
      </c>
      <c r="ER98" s="63">
        <f t="shared" si="19"/>
        <v>0</v>
      </c>
      <c r="ES98" s="63">
        <f t="shared" si="21"/>
        <v>0</v>
      </c>
      <c r="ET98" s="64">
        <f t="shared" si="20"/>
        <v>0</v>
      </c>
      <c r="EU98" s="65">
        <f t="shared" si="22"/>
        <v>0</v>
      </c>
    </row>
    <row r="99" spans="1:151" ht="19.95" customHeight="1" x14ac:dyDescent="0.3">
      <c r="A99" s="73">
        <v>95</v>
      </c>
      <c r="B99" s="76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5"/>
      <c r="CM99" s="36"/>
      <c r="CN99" s="34"/>
      <c r="CO99" s="34"/>
      <c r="CP99" s="37"/>
      <c r="CQ99" s="33"/>
      <c r="CR99" s="34"/>
      <c r="CS99" s="34"/>
      <c r="CT99" s="35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40"/>
      <c r="EM99" s="59">
        <f t="shared" si="14"/>
        <v>0</v>
      </c>
      <c r="EN99" s="60">
        <f t="shared" si="15"/>
        <v>0</v>
      </c>
      <c r="EO99" s="61" t="e">
        <f t="shared" si="16"/>
        <v>#DIV/0!</v>
      </c>
      <c r="EP99" s="62">
        <f t="shared" si="17"/>
        <v>0</v>
      </c>
      <c r="EQ99" s="63">
        <f t="shared" si="18"/>
        <v>0</v>
      </c>
      <c r="ER99" s="63">
        <f t="shared" si="19"/>
        <v>0</v>
      </c>
      <c r="ES99" s="63">
        <f t="shared" si="21"/>
        <v>0</v>
      </c>
      <c r="ET99" s="64">
        <f t="shared" si="20"/>
        <v>0</v>
      </c>
      <c r="EU99" s="65">
        <f t="shared" si="22"/>
        <v>0</v>
      </c>
    </row>
    <row r="100" spans="1:151" ht="19.95" customHeight="1" x14ac:dyDescent="0.3">
      <c r="A100" s="73">
        <v>96</v>
      </c>
      <c r="B100" s="76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7"/>
      <c r="BK100" s="33"/>
      <c r="BL100" s="34"/>
      <c r="BM100" s="34"/>
      <c r="BN100" s="35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7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7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5"/>
      <c r="EI100" s="33"/>
      <c r="EJ100" s="34"/>
      <c r="EK100" s="34"/>
      <c r="EL100" s="40"/>
      <c r="EM100" s="59">
        <f t="shared" si="14"/>
        <v>0</v>
      </c>
      <c r="EN100" s="60">
        <f t="shared" si="15"/>
        <v>0</v>
      </c>
      <c r="EO100" s="61" t="e">
        <f t="shared" si="16"/>
        <v>#DIV/0!</v>
      </c>
      <c r="EP100" s="62">
        <f t="shared" si="17"/>
        <v>0</v>
      </c>
      <c r="EQ100" s="63">
        <f t="shared" si="18"/>
        <v>0</v>
      </c>
      <c r="ER100" s="63">
        <f t="shared" si="19"/>
        <v>0</v>
      </c>
      <c r="ES100" s="63">
        <f t="shared" si="21"/>
        <v>0</v>
      </c>
      <c r="ET100" s="64">
        <f t="shared" si="20"/>
        <v>0</v>
      </c>
      <c r="EU100" s="65">
        <f t="shared" si="22"/>
        <v>0</v>
      </c>
    </row>
    <row r="101" spans="1:151" ht="19.95" customHeight="1" x14ac:dyDescent="0.3">
      <c r="A101" s="73">
        <v>97</v>
      </c>
      <c r="B101" s="76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34"/>
      <c r="BN101" s="38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40"/>
      <c r="EM101" s="59">
        <f t="shared" si="14"/>
        <v>0</v>
      </c>
      <c r="EN101" s="60">
        <f t="shared" si="15"/>
        <v>0</v>
      </c>
      <c r="EO101" s="61" t="e">
        <f t="shared" si="16"/>
        <v>#DIV/0!</v>
      </c>
      <c r="EP101" s="62">
        <f t="shared" si="17"/>
        <v>0</v>
      </c>
      <c r="EQ101" s="63">
        <f t="shared" si="18"/>
        <v>0</v>
      </c>
      <c r="ER101" s="63">
        <f t="shared" ref="ER101:ER134" si="23">COUNTIF(C101:EL101,"2.m")</f>
        <v>0</v>
      </c>
      <c r="ES101" s="63">
        <f t="shared" si="21"/>
        <v>0</v>
      </c>
      <c r="ET101" s="64">
        <f t="shared" ref="ET101:ET119" si="24">COUNTIF(C101:EL101,"4.m")</f>
        <v>0</v>
      </c>
      <c r="EU101" s="65">
        <f t="shared" si="22"/>
        <v>0</v>
      </c>
    </row>
    <row r="102" spans="1:151" ht="19.95" customHeight="1" x14ac:dyDescent="0.3">
      <c r="A102" s="73"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40"/>
      <c r="EM102" s="59">
        <f t="shared" si="14"/>
        <v>0</v>
      </c>
      <c r="EN102" s="60">
        <f t="shared" si="15"/>
        <v>0</v>
      </c>
      <c r="EO102" s="61" t="e">
        <f t="shared" si="16"/>
        <v>#DIV/0!</v>
      </c>
      <c r="EP102" s="62">
        <f t="shared" si="17"/>
        <v>0</v>
      </c>
      <c r="EQ102" s="63">
        <f t="shared" si="18"/>
        <v>0</v>
      </c>
      <c r="ER102" s="63">
        <f t="shared" si="23"/>
        <v>0</v>
      </c>
      <c r="ES102" s="63">
        <f t="shared" si="21"/>
        <v>0</v>
      </c>
      <c r="ET102" s="64">
        <f t="shared" si="24"/>
        <v>0</v>
      </c>
      <c r="EU102" s="65">
        <f t="shared" si="22"/>
        <v>0</v>
      </c>
    </row>
    <row r="103" spans="1:151" ht="19.95" customHeight="1" x14ac:dyDescent="0.3">
      <c r="A103" s="73"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40"/>
      <c r="EM103" s="59">
        <f t="shared" si="14"/>
        <v>0</v>
      </c>
      <c r="EN103" s="60">
        <f t="shared" si="15"/>
        <v>0</v>
      </c>
      <c r="EO103" s="61" t="e">
        <f t="shared" si="16"/>
        <v>#DIV/0!</v>
      </c>
      <c r="EP103" s="62">
        <f t="shared" si="17"/>
        <v>0</v>
      </c>
      <c r="EQ103" s="63">
        <f t="shared" si="18"/>
        <v>0</v>
      </c>
      <c r="ER103" s="63">
        <f t="shared" si="23"/>
        <v>0</v>
      </c>
      <c r="ES103" s="63">
        <f t="shared" si="21"/>
        <v>0</v>
      </c>
      <c r="ET103" s="64">
        <f t="shared" si="24"/>
        <v>0</v>
      </c>
      <c r="EU103" s="65">
        <f t="shared" si="22"/>
        <v>0</v>
      </c>
    </row>
    <row r="104" spans="1:151" ht="19.95" customHeight="1" x14ac:dyDescent="0.3">
      <c r="A104" s="73"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40"/>
      <c r="EM104" s="59">
        <f t="shared" si="14"/>
        <v>0</v>
      </c>
      <c r="EN104" s="60">
        <f t="shared" si="15"/>
        <v>0</v>
      </c>
      <c r="EO104" s="61" t="e">
        <f t="shared" si="16"/>
        <v>#DIV/0!</v>
      </c>
      <c r="EP104" s="62">
        <f t="shared" si="17"/>
        <v>0</v>
      </c>
      <c r="EQ104" s="63">
        <f t="shared" si="18"/>
        <v>0</v>
      </c>
      <c r="ER104" s="63">
        <f t="shared" si="23"/>
        <v>0</v>
      </c>
      <c r="ES104" s="63">
        <f t="shared" si="21"/>
        <v>0</v>
      </c>
      <c r="ET104" s="64">
        <f t="shared" si="24"/>
        <v>0</v>
      </c>
      <c r="EU104" s="65">
        <f t="shared" si="22"/>
        <v>0</v>
      </c>
    </row>
    <row r="105" spans="1:151" ht="19.95" customHeight="1" x14ac:dyDescent="0.3">
      <c r="A105" s="73"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40"/>
      <c r="EM105" s="59">
        <f t="shared" si="14"/>
        <v>0</v>
      </c>
      <c r="EN105" s="60">
        <f t="shared" si="15"/>
        <v>0</v>
      </c>
      <c r="EO105" s="61" t="e">
        <f t="shared" si="16"/>
        <v>#DIV/0!</v>
      </c>
      <c r="EP105" s="62">
        <f t="shared" si="17"/>
        <v>0</v>
      </c>
      <c r="EQ105" s="63">
        <f t="shared" si="18"/>
        <v>0</v>
      </c>
      <c r="ER105" s="63">
        <f t="shared" si="23"/>
        <v>0</v>
      </c>
      <c r="ES105" s="63">
        <f t="shared" si="21"/>
        <v>0</v>
      </c>
      <c r="ET105" s="64">
        <f t="shared" si="24"/>
        <v>0</v>
      </c>
      <c r="EU105" s="65">
        <f t="shared" si="22"/>
        <v>0</v>
      </c>
    </row>
    <row r="106" spans="1:151" ht="19.95" customHeight="1" x14ac:dyDescent="0.3">
      <c r="A106" s="73"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40"/>
      <c r="EM106" s="59">
        <f t="shared" si="14"/>
        <v>0</v>
      </c>
      <c r="EN106" s="60">
        <f t="shared" si="15"/>
        <v>0</v>
      </c>
      <c r="EO106" s="61" t="e">
        <f t="shared" si="16"/>
        <v>#DIV/0!</v>
      </c>
      <c r="EP106" s="62">
        <f t="shared" si="17"/>
        <v>0</v>
      </c>
      <c r="EQ106" s="63">
        <f t="shared" si="18"/>
        <v>0</v>
      </c>
      <c r="ER106" s="63">
        <f t="shared" si="23"/>
        <v>0</v>
      </c>
      <c r="ES106" s="63">
        <f t="shared" si="21"/>
        <v>0</v>
      </c>
      <c r="ET106" s="64">
        <f t="shared" si="24"/>
        <v>0</v>
      </c>
      <c r="EU106" s="65">
        <f t="shared" si="22"/>
        <v>0</v>
      </c>
    </row>
    <row r="107" spans="1:151" ht="19.95" customHeight="1" x14ac:dyDescent="0.3">
      <c r="A107" s="73"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40"/>
      <c r="EM107" s="59">
        <f t="shared" si="14"/>
        <v>0</v>
      </c>
      <c r="EN107" s="60">
        <f t="shared" si="15"/>
        <v>0</v>
      </c>
      <c r="EO107" s="61" t="e">
        <f t="shared" si="16"/>
        <v>#DIV/0!</v>
      </c>
      <c r="EP107" s="62">
        <f t="shared" si="17"/>
        <v>0</v>
      </c>
      <c r="EQ107" s="63">
        <f t="shared" si="18"/>
        <v>0</v>
      </c>
      <c r="ER107" s="63">
        <f t="shared" si="23"/>
        <v>0</v>
      </c>
      <c r="ES107" s="63">
        <f t="shared" si="21"/>
        <v>0</v>
      </c>
      <c r="ET107" s="64">
        <f t="shared" si="24"/>
        <v>0</v>
      </c>
      <c r="EU107" s="65">
        <f t="shared" si="22"/>
        <v>0</v>
      </c>
    </row>
    <row r="108" spans="1:151" ht="19.95" customHeight="1" x14ac:dyDescent="0.3">
      <c r="A108" s="73"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40"/>
      <c r="EM108" s="59">
        <f t="shared" si="14"/>
        <v>0</v>
      </c>
      <c r="EN108" s="60">
        <f t="shared" si="15"/>
        <v>0</v>
      </c>
      <c r="EO108" s="61" t="e">
        <f t="shared" si="16"/>
        <v>#DIV/0!</v>
      </c>
      <c r="EP108" s="62">
        <f t="shared" si="17"/>
        <v>0</v>
      </c>
      <c r="EQ108" s="63">
        <f t="shared" si="18"/>
        <v>0</v>
      </c>
      <c r="ER108" s="63">
        <f t="shared" si="23"/>
        <v>0</v>
      </c>
      <c r="ES108" s="63">
        <f t="shared" si="21"/>
        <v>0</v>
      </c>
      <c r="ET108" s="64">
        <f t="shared" si="24"/>
        <v>0</v>
      </c>
      <c r="EU108" s="65">
        <f t="shared" si="22"/>
        <v>0</v>
      </c>
    </row>
    <row r="109" spans="1:151" ht="19.95" customHeight="1" x14ac:dyDescent="0.3">
      <c r="A109" s="73"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5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40"/>
      <c r="EM109" s="59">
        <f t="shared" si="14"/>
        <v>0</v>
      </c>
      <c r="EN109" s="60">
        <f t="shared" si="15"/>
        <v>0</v>
      </c>
      <c r="EO109" s="61" t="e">
        <f t="shared" si="16"/>
        <v>#DIV/0!</v>
      </c>
      <c r="EP109" s="62">
        <f t="shared" si="17"/>
        <v>0</v>
      </c>
      <c r="EQ109" s="63">
        <f t="shared" si="18"/>
        <v>0</v>
      </c>
      <c r="ER109" s="63">
        <f t="shared" si="23"/>
        <v>0</v>
      </c>
      <c r="ES109" s="63">
        <f t="shared" si="21"/>
        <v>0</v>
      </c>
      <c r="ET109" s="64">
        <f t="shared" si="24"/>
        <v>0</v>
      </c>
      <c r="EU109" s="65">
        <f t="shared" si="22"/>
        <v>0</v>
      </c>
    </row>
    <row r="110" spans="1:151" ht="19.95" customHeight="1" x14ac:dyDescent="0.3">
      <c r="A110" s="73"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9"/>
      <c r="DO110" s="33"/>
      <c r="DP110" s="34"/>
      <c r="DQ110" s="34"/>
      <c r="DR110" s="38"/>
      <c r="DS110" s="36"/>
      <c r="DT110" s="34"/>
      <c r="DU110" s="34"/>
      <c r="DV110" s="39"/>
      <c r="DW110" s="33"/>
      <c r="DX110" s="34"/>
      <c r="DY110" s="34"/>
      <c r="DZ110" s="38"/>
      <c r="EA110" s="36"/>
      <c r="EB110" s="34"/>
      <c r="EC110" s="34"/>
      <c r="ED110" s="39"/>
      <c r="EE110" s="33"/>
      <c r="EF110" s="34"/>
      <c r="EG110" s="34"/>
      <c r="EH110" s="38"/>
      <c r="EI110" s="33"/>
      <c r="EJ110" s="34"/>
      <c r="EK110" s="34"/>
      <c r="EL110" s="40"/>
      <c r="EM110" s="59">
        <f t="shared" si="14"/>
        <v>0</v>
      </c>
      <c r="EN110" s="60">
        <f t="shared" si="15"/>
        <v>0</v>
      </c>
      <c r="EO110" s="61" t="e">
        <f t="shared" si="16"/>
        <v>#DIV/0!</v>
      </c>
      <c r="EP110" s="62">
        <f t="shared" si="17"/>
        <v>0</v>
      </c>
      <c r="EQ110" s="63">
        <f t="shared" si="18"/>
        <v>0</v>
      </c>
      <c r="ER110" s="63">
        <f t="shared" si="23"/>
        <v>0</v>
      </c>
      <c r="ES110" s="63">
        <f t="shared" si="21"/>
        <v>0</v>
      </c>
      <c r="ET110" s="64">
        <f t="shared" si="24"/>
        <v>0</v>
      </c>
      <c r="EU110" s="65">
        <f t="shared" si="22"/>
        <v>0</v>
      </c>
    </row>
    <row r="111" spans="1:151" ht="19.95" customHeight="1" x14ac:dyDescent="0.3">
      <c r="A111" s="73"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9"/>
      <c r="BK111" s="33"/>
      <c r="BL111" s="34"/>
      <c r="BM111" s="34"/>
      <c r="BN111" s="38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9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40"/>
      <c r="EM111" s="59">
        <f t="shared" si="14"/>
        <v>0</v>
      </c>
      <c r="EN111" s="60">
        <f t="shared" si="15"/>
        <v>0</v>
      </c>
      <c r="EO111" s="61" t="e">
        <f t="shared" si="16"/>
        <v>#DIV/0!</v>
      </c>
      <c r="EP111" s="62">
        <f t="shared" si="17"/>
        <v>0</v>
      </c>
      <c r="EQ111" s="63">
        <f t="shared" si="18"/>
        <v>0</v>
      </c>
      <c r="ER111" s="63">
        <f t="shared" si="23"/>
        <v>0</v>
      </c>
      <c r="ES111" s="63">
        <f t="shared" si="21"/>
        <v>0</v>
      </c>
      <c r="ET111" s="64">
        <f t="shared" si="24"/>
        <v>0</v>
      </c>
      <c r="EU111" s="65">
        <f t="shared" si="22"/>
        <v>0</v>
      </c>
    </row>
    <row r="112" spans="1:151" ht="19.95" customHeight="1" x14ac:dyDescent="0.3">
      <c r="A112" s="73"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34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5"/>
      <c r="CM112" s="36"/>
      <c r="CN112" s="34"/>
      <c r="CO112" s="34"/>
      <c r="CP112" s="37"/>
      <c r="CQ112" s="33"/>
      <c r="CR112" s="34"/>
      <c r="CS112" s="34"/>
      <c r="CT112" s="35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40"/>
      <c r="EM112" s="59">
        <f t="shared" si="14"/>
        <v>0</v>
      </c>
      <c r="EN112" s="60">
        <f t="shared" si="15"/>
        <v>0</v>
      </c>
      <c r="EO112" s="61" t="e">
        <f t="shared" si="16"/>
        <v>#DIV/0!</v>
      </c>
      <c r="EP112" s="62">
        <f t="shared" si="17"/>
        <v>0</v>
      </c>
      <c r="EQ112" s="63">
        <f t="shared" si="18"/>
        <v>0</v>
      </c>
      <c r="ER112" s="63">
        <f t="shared" si="23"/>
        <v>0</v>
      </c>
      <c r="ES112" s="63">
        <f t="shared" si="21"/>
        <v>0</v>
      </c>
      <c r="ET112" s="64">
        <f t="shared" si="24"/>
        <v>0</v>
      </c>
      <c r="EU112" s="65">
        <f t="shared" si="22"/>
        <v>0</v>
      </c>
    </row>
    <row r="113" spans="1:151" ht="19.95" customHeight="1" x14ac:dyDescent="0.3">
      <c r="A113" s="73"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41"/>
      <c r="BN113" s="35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7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7"/>
      <c r="DO113" s="33"/>
      <c r="DP113" s="34"/>
      <c r="DQ113" s="34"/>
      <c r="DR113" s="35"/>
      <c r="DS113" s="36"/>
      <c r="DT113" s="34"/>
      <c r="DU113" s="34"/>
      <c r="DV113" s="37"/>
      <c r="DW113" s="33"/>
      <c r="DX113" s="34"/>
      <c r="DY113" s="34"/>
      <c r="DZ113" s="35"/>
      <c r="EA113" s="36"/>
      <c r="EB113" s="34"/>
      <c r="EC113" s="34"/>
      <c r="ED113" s="37"/>
      <c r="EE113" s="33"/>
      <c r="EF113" s="34"/>
      <c r="EG113" s="34"/>
      <c r="EH113" s="35"/>
      <c r="EI113" s="33"/>
      <c r="EJ113" s="34"/>
      <c r="EK113" s="34"/>
      <c r="EL113" s="40"/>
      <c r="EM113" s="59">
        <f t="shared" si="14"/>
        <v>0</v>
      </c>
      <c r="EN113" s="60">
        <f t="shared" si="15"/>
        <v>0</v>
      </c>
      <c r="EO113" s="61" t="e">
        <f t="shared" si="16"/>
        <v>#DIV/0!</v>
      </c>
      <c r="EP113" s="62">
        <f t="shared" si="17"/>
        <v>0</v>
      </c>
      <c r="EQ113" s="63">
        <f t="shared" si="18"/>
        <v>0</v>
      </c>
      <c r="ER113" s="63">
        <f t="shared" si="23"/>
        <v>0</v>
      </c>
      <c r="ES113" s="63">
        <f t="shared" si="21"/>
        <v>0</v>
      </c>
      <c r="ET113" s="64">
        <f t="shared" si="24"/>
        <v>0</v>
      </c>
      <c r="EU113" s="65">
        <f t="shared" si="22"/>
        <v>0</v>
      </c>
    </row>
    <row r="114" spans="1:151" ht="19.95" customHeight="1" x14ac:dyDescent="0.3">
      <c r="A114" s="73"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8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40"/>
      <c r="EM114" s="59">
        <f t="shared" si="14"/>
        <v>0</v>
      </c>
      <c r="EN114" s="60">
        <f t="shared" si="15"/>
        <v>0</v>
      </c>
      <c r="EO114" s="61" t="e">
        <f t="shared" si="16"/>
        <v>#DIV/0!</v>
      </c>
      <c r="EP114" s="62">
        <f t="shared" si="17"/>
        <v>0</v>
      </c>
      <c r="EQ114" s="63">
        <f t="shared" si="18"/>
        <v>0</v>
      </c>
      <c r="ER114" s="63">
        <f t="shared" si="23"/>
        <v>0</v>
      </c>
      <c r="ES114" s="63">
        <f t="shared" si="21"/>
        <v>0</v>
      </c>
      <c r="ET114" s="64">
        <f t="shared" si="24"/>
        <v>0</v>
      </c>
      <c r="EU114" s="65">
        <f t="shared" si="22"/>
        <v>0</v>
      </c>
    </row>
    <row r="115" spans="1:151" ht="19.95" customHeight="1" x14ac:dyDescent="0.3">
      <c r="A115" s="73"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40"/>
      <c r="EM115" s="59">
        <f t="shared" si="14"/>
        <v>0</v>
      </c>
      <c r="EN115" s="60">
        <f t="shared" si="15"/>
        <v>0</v>
      </c>
      <c r="EO115" s="61" t="e">
        <f t="shared" si="16"/>
        <v>#DIV/0!</v>
      </c>
      <c r="EP115" s="62">
        <f t="shared" si="17"/>
        <v>0</v>
      </c>
      <c r="EQ115" s="63">
        <f t="shared" si="18"/>
        <v>0</v>
      </c>
      <c r="ER115" s="63">
        <f t="shared" si="23"/>
        <v>0</v>
      </c>
      <c r="ES115" s="63">
        <f t="shared" si="21"/>
        <v>0</v>
      </c>
      <c r="ET115" s="64">
        <f t="shared" si="24"/>
        <v>0</v>
      </c>
      <c r="EU115" s="65">
        <f t="shared" si="22"/>
        <v>0</v>
      </c>
    </row>
    <row r="116" spans="1:151" ht="19.95" customHeight="1" x14ac:dyDescent="0.3">
      <c r="A116" s="73"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8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40"/>
      <c r="EM116" s="59">
        <f t="shared" si="14"/>
        <v>0</v>
      </c>
      <c r="EN116" s="60">
        <f t="shared" si="15"/>
        <v>0</v>
      </c>
      <c r="EO116" s="61" t="e">
        <f t="shared" si="16"/>
        <v>#DIV/0!</v>
      </c>
      <c r="EP116" s="62">
        <f t="shared" si="17"/>
        <v>0</v>
      </c>
      <c r="EQ116" s="63">
        <f t="shared" si="18"/>
        <v>0</v>
      </c>
      <c r="ER116" s="63">
        <f t="shared" si="23"/>
        <v>0</v>
      </c>
      <c r="ES116" s="63">
        <f t="shared" si="21"/>
        <v>0</v>
      </c>
      <c r="ET116" s="64">
        <f t="shared" si="24"/>
        <v>0</v>
      </c>
      <c r="EU116" s="65">
        <f t="shared" si="22"/>
        <v>0</v>
      </c>
    </row>
    <row r="117" spans="1:151" ht="19.95" customHeight="1" x14ac:dyDescent="0.3">
      <c r="A117" s="73"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34"/>
      <c r="BN117" s="38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8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40"/>
      <c r="EM117" s="59">
        <f t="shared" si="14"/>
        <v>0</v>
      </c>
      <c r="EN117" s="60">
        <f t="shared" si="15"/>
        <v>0</v>
      </c>
      <c r="EO117" s="61" t="e">
        <f t="shared" si="16"/>
        <v>#DIV/0!</v>
      </c>
      <c r="EP117" s="62">
        <f t="shared" si="17"/>
        <v>0</v>
      </c>
      <c r="EQ117" s="63">
        <f t="shared" si="18"/>
        <v>0</v>
      </c>
      <c r="ER117" s="63">
        <f t="shared" si="23"/>
        <v>0</v>
      </c>
      <c r="ES117" s="63">
        <f t="shared" si="21"/>
        <v>0</v>
      </c>
      <c r="ET117" s="64">
        <f t="shared" si="24"/>
        <v>0</v>
      </c>
      <c r="EU117" s="65">
        <f t="shared" si="22"/>
        <v>0</v>
      </c>
    </row>
    <row r="118" spans="1:151" ht="19.95" customHeight="1" x14ac:dyDescent="0.3">
      <c r="A118" s="73"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9"/>
      <c r="BK118" s="33"/>
      <c r="BL118" s="34"/>
      <c r="BM118" s="41"/>
      <c r="BN118" s="42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9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9"/>
      <c r="DO118" s="33"/>
      <c r="DP118" s="34"/>
      <c r="DQ118" s="34"/>
      <c r="DR118" s="35"/>
      <c r="DS118" s="36"/>
      <c r="DT118" s="34"/>
      <c r="DU118" s="34"/>
      <c r="DV118" s="39"/>
      <c r="DW118" s="33"/>
      <c r="DX118" s="34"/>
      <c r="DY118" s="34"/>
      <c r="DZ118" s="35"/>
      <c r="EA118" s="36"/>
      <c r="EB118" s="34"/>
      <c r="EC118" s="34"/>
      <c r="ED118" s="39"/>
      <c r="EE118" s="33"/>
      <c r="EF118" s="34"/>
      <c r="EG118" s="34"/>
      <c r="EH118" s="38"/>
      <c r="EI118" s="33"/>
      <c r="EJ118" s="34"/>
      <c r="EK118" s="34"/>
      <c r="EL118" s="40"/>
      <c r="EM118" s="59">
        <f t="shared" si="14"/>
        <v>0</v>
      </c>
      <c r="EN118" s="60">
        <f t="shared" si="15"/>
        <v>0</v>
      </c>
      <c r="EO118" s="61" t="e">
        <f t="shared" si="16"/>
        <v>#DIV/0!</v>
      </c>
      <c r="EP118" s="62">
        <f t="shared" si="17"/>
        <v>0</v>
      </c>
      <c r="EQ118" s="63">
        <f t="shared" si="18"/>
        <v>0</v>
      </c>
      <c r="ER118" s="63">
        <f t="shared" si="23"/>
        <v>0</v>
      </c>
      <c r="ES118" s="63">
        <f t="shared" si="21"/>
        <v>0</v>
      </c>
      <c r="ET118" s="64">
        <f t="shared" si="24"/>
        <v>0</v>
      </c>
      <c r="EU118" s="65">
        <f t="shared" si="22"/>
        <v>0</v>
      </c>
    </row>
    <row r="119" spans="1:151" ht="19.95" customHeight="1" x14ac:dyDescent="0.3">
      <c r="A119" s="73"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7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7"/>
      <c r="DO119" s="33"/>
      <c r="DP119" s="34"/>
      <c r="DQ119" s="34"/>
      <c r="DR119" s="35"/>
      <c r="DS119" s="36"/>
      <c r="DT119" s="34"/>
      <c r="DU119" s="34"/>
      <c r="DV119" s="37"/>
      <c r="DW119" s="33"/>
      <c r="DX119" s="34"/>
      <c r="DY119" s="34"/>
      <c r="DZ119" s="35"/>
      <c r="EA119" s="36"/>
      <c r="EB119" s="34"/>
      <c r="EC119" s="34"/>
      <c r="ED119" s="37"/>
      <c r="EE119" s="33"/>
      <c r="EF119" s="34"/>
      <c r="EG119" s="34"/>
      <c r="EH119" s="35"/>
      <c r="EI119" s="33"/>
      <c r="EJ119" s="34"/>
      <c r="EK119" s="34"/>
      <c r="EL119" s="40"/>
      <c r="EM119" s="59">
        <f t="shared" si="14"/>
        <v>0</v>
      </c>
      <c r="EN119" s="60">
        <f t="shared" si="15"/>
        <v>0</v>
      </c>
      <c r="EO119" s="61" t="e">
        <f t="shared" si="16"/>
        <v>#DIV/0!</v>
      </c>
      <c r="EP119" s="62">
        <f t="shared" si="17"/>
        <v>0</v>
      </c>
      <c r="EQ119" s="63">
        <f t="shared" si="18"/>
        <v>0</v>
      </c>
      <c r="ER119" s="63">
        <f t="shared" si="23"/>
        <v>0</v>
      </c>
      <c r="ES119" s="63">
        <f t="shared" si="21"/>
        <v>0</v>
      </c>
      <c r="ET119" s="64">
        <f t="shared" si="24"/>
        <v>0</v>
      </c>
      <c r="EU119" s="65">
        <f t="shared" si="22"/>
        <v>0</v>
      </c>
    </row>
    <row r="120" spans="1:151" ht="19.95" customHeight="1" x14ac:dyDescent="0.3">
      <c r="A120" s="73"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9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9"/>
      <c r="DO120" s="33"/>
      <c r="DP120" s="34"/>
      <c r="DQ120" s="34"/>
      <c r="DR120" s="38"/>
      <c r="DS120" s="36"/>
      <c r="DT120" s="34"/>
      <c r="DU120" s="34"/>
      <c r="DV120" s="39"/>
      <c r="DW120" s="33"/>
      <c r="DX120" s="34"/>
      <c r="DY120" s="34"/>
      <c r="DZ120" s="38"/>
      <c r="EA120" s="36"/>
      <c r="EB120" s="34"/>
      <c r="EC120" s="34"/>
      <c r="ED120" s="39"/>
      <c r="EE120" s="33"/>
      <c r="EF120" s="34"/>
      <c r="EG120" s="34"/>
      <c r="EH120" s="38"/>
      <c r="EI120" s="33"/>
      <c r="EJ120" s="34"/>
      <c r="EK120" s="34"/>
      <c r="EL120" s="40"/>
      <c r="EM120" s="59">
        <f t="shared" si="14"/>
        <v>0</v>
      </c>
      <c r="EN120" s="60">
        <f t="shared" si="15"/>
        <v>0</v>
      </c>
      <c r="EO120" s="61" t="e">
        <f t="shared" si="16"/>
        <v>#DIV/0!</v>
      </c>
      <c r="EP120" s="62">
        <f t="shared" si="17"/>
        <v>0</v>
      </c>
      <c r="EQ120" s="63">
        <f t="shared" si="18"/>
        <v>0</v>
      </c>
      <c r="ER120" s="63">
        <f t="shared" si="23"/>
        <v>0</v>
      </c>
      <c r="ES120" s="63">
        <f t="shared" si="21"/>
        <v>0</v>
      </c>
      <c r="ET120" s="64">
        <v>1</v>
      </c>
      <c r="EU120" s="65">
        <f t="shared" si="22"/>
        <v>0</v>
      </c>
    </row>
    <row r="121" spans="1:151" ht="19.95" customHeight="1" x14ac:dyDescent="0.3">
      <c r="A121" s="73"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7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5"/>
      <c r="CM121" s="36"/>
      <c r="CN121" s="34"/>
      <c r="CO121" s="34"/>
      <c r="CP121" s="37"/>
      <c r="CQ121" s="33"/>
      <c r="CR121" s="34"/>
      <c r="CS121" s="34"/>
      <c r="CT121" s="35"/>
      <c r="CU121" s="36"/>
      <c r="CV121" s="34"/>
      <c r="CW121" s="34"/>
      <c r="CX121" s="37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5"/>
      <c r="EI121" s="33"/>
      <c r="EJ121" s="34"/>
      <c r="EK121" s="34"/>
      <c r="EL121" s="40"/>
      <c r="EM121" s="59">
        <f t="shared" si="14"/>
        <v>0</v>
      </c>
      <c r="EN121" s="60">
        <f t="shared" si="15"/>
        <v>0</v>
      </c>
      <c r="EO121" s="61" t="e">
        <f t="shared" si="16"/>
        <v>#DIV/0!</v>
      </c>
      <c r="EP121" s="62">
        <f t="shared" si="17"/>
        <v>0</v>
      </c>
      <c r="EQ121" s="63">
        <f t="shared" si="18"/>
        <v>0</v>
      </c>
      <c r="ER121" s="63">
        <f t="shared" si="23"/>
        <v>0</v>
      </c>
      <c r="ES121" s="63">
        <f t="shared" si="21"/>
        <v>0</v>
      </c>
      <c r="ET121" s="64">
        <f t="shared" ref="ET121:ET152" si="25">COUNTIF(C121:EL121,"4.m")</f>
        <v>0</v>
      </c>
      <c r="EU121" s="65">
        <f t="shared" si="22"/>
        <v>0</v>
      </c>
    </row>
    <row r="122" spans="1:151" ht="19.95" customHeight="1" x14ac:dyDescent="0.3">
      <c r="A122" s="73"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9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9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8"/>
      <c r="EI122" s="33"/>
      <c r="EJ122" s="34"/>
      <c r="EK122" s="34"/>
      <c r="EL122" s="40"/>
      <c r="EM122" s="59">
        <f t="shared" si="14"/>
        <v>0</v>
      </c>
      <c r="EN122" s="60">
        <f t="shared" si="15"/>
        <v>0</v>
      </c>
      <c r="EO122" s="61" t="e">
        <f t="shared" si="16"/>
        <v>#DIV/0!</v>
      </c>
      <c r="EP122" s="62">
        <f t="shared" si="17"/>
        <v>0</v>
      </c>
      <c r="EQ122" s="63">
        <f t="shared" si="18"/>
        <v>0</v>
      </c>
      <c r="ER122" s="63">
        <f t="shared" si="23"/>
        <v>0</v>
      </c>
      <c r="ES122" s="63">
        <f t="shared" si="21"/>
        <v>0</v>
      </c>
      <c r="ET122" s="64">
        <f t="shared" si="25"/>
        <v>0</v>
      </c>
      <c r="EU122" s="65">
        <f t="shared" si="22"/>
        <v>0</v>
      </c>
    </row>
    <row r="123" spans="1:151" ht="19.95" customHeight="1" x14ac:dyDescent="0.3">
      <c r="A123" s="73"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7"/>
      <c r="BK123" s="33"/>
      <c r="BL123" s="34"/>
      <c r="BM123" s="34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7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40"/>
      <c r="EM123" s="59">
        <f t="shared" si="14"/>
        <v>0</v>
      </c>
      <c r="EN123" s="60">
        <f t="shared" si="15"/>
        <v>0</v>
      </c>
      <c r="EO123" s="61" t="e">
        <f t="shared" si="16"/>
        <v>#DIV/0!</v>
      </c>
      <c r="EP123" s="62">
        <f t="shared" si="17"/>
        <v>0</v>
      </c>
      <c r="EQ123" s="63">
        <f t="shared" si="18"/>
        <v>0</v>
      </c>
      <c r="ER123" s="63">
        <f t="shared" si="23"/>
        <v>0</v>
      </c>
      <c r="ES123" s="63">
        <f t="shared" si="21"/>
        <v>0</v>
      </c>
      <c r="ET123" s="64">
        <f t="shared" si="25"/>
        <v>0</v>
      </c>
      <c r="EU123" s="65">
        <f t="shared" ref="EU123:EU134" si="26">COUNTIF(C123:EL123,"5.m")</f>
        <v>0</v>
      </c>
    </row>
    <row r="124" spans="1:151" ht="19.95" customHeight="1" x14ac:dyDescent="0.3">
      <c r="A124" s="73"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7"/>
      <c r="DO124" s="33"/>
      <c r="DP124" s="34"/>
      <c r="DQ124" s="34"/>
      <c r="DR124" s="35"/>
      <c r="DS124" s="36"/>
      <c r="DT124" s="34"/>
      <c r="DU124" s="34"/>
      <c r="DV124" s="39"/>
      <c r="DW124" s="33"/>
      <c r="DX124" s="34"/>
      <c r="DY124" s="34"/>
      <c r="DZ124" s="35"/>
      <c r="EA124" s="36"/>
      <c r="EB124" s="34"/>
      <c r="EC124" s="34"/>
      <c r="ED124" s="39"/>
      <c r="EE124" s="33"/>
      <c r="EF124" s="34"/>
      <c r="EG124" s="34"/>
      <c r="EH124" s="35"/>
      <c r="EI124" s="33"/>
      <c r="EJ124" s="34"/>
      <c r="EK124" s="34"/>
      <c r="EL124" s="40"/>
      <c r="EM124" s="59">
        <f t="shared" si="14"/>
        <v>0</v>
      </c>
      <c r="EN124" s="60">
        <f t="shared" si="15"/>
        <v>0</v>
      </c>
      <c r="EO124" s="61" t="e">
        <f t="shared" si="16"/>
        <v>#DIV/0!</v>
      </c>
      <c r="EP124" s="62">
        <f t="shared" si="17"/>
        <v>0</v>
      </c>
      <c r="EQ124" s="63">
        <f t="shared" si="18"/>
        <v>0</v>
      </c>
      <c r="ER124" s="63">
        <f t="shared" si="23"/>
        <v>0</v>
      </c>
      <c r="ES124" s="63">
        <f t="shared" si="21"/>
        <v>0</v>
      </c>
      <c r="ET124" s="64">
        <f t="shared" si="25"/>
        <v>0</v>
      </c>
      <c r="EU124" s="65">
        <f t="shared" si="26"/>
        <v>0</v>
      </c>
    </row>
    <row r="125" spans="1:151" ht="19.95" customHeight="1" x14ac:dyDescent="0.3">
      <c r="A125" s="73"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40"/>
      <c r="EM125" s="59">
        <f t="shared" si="14"/>
        <v>0</v>
      </c>
      <c r="EN125" s="60">
        <f t="shared" si="15"/>
        <v>0</v>
      </c>
      <c r="EO125" s="61" t="e">
        <f t="shared" si="16"/>
        <v>#DIV/0!</v>
      </c>
      <c r="EP125" s="62">
        <f t="shared" si="17"/>
        <v>0</v>
      </c>
      <c r="EQ125" s="63">
        <f t="shared" si="18"/>
        <v>0</v>
      </c>
      <c r="ER125" s="63">
        <f t="shared" si="23"/>
        <v>0</v>
      </c>
      <c r="ES125" s="63">
        <f t="shared" si="21"/>
        <v>0</v>
      </c>
      <c r="ET125" s="64">
        <f t="shared" si="25"/>
        <v>0</v>
      </c>
      <c r="EU125" s="65">
        <f t="shared" si="26"/>
        <v>0</v>
      </c>
    </row>
    <row r="126" spans="1:151" ht="19.95" customHeight="1" x14ac:dyDescent="0.3">
      <c r="A126" s="73"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40"/>
      <c r="EM126" s="59">
        <f t="shared" si="14"/>
        <v>0</v>
      </c>
      <c r="EN126" s="60">
        <f t="shared" si="15"/>
        <v>0</v>
      </c>
      <c r="EO126" s="61" t="e">
        <f t="shared" si="16"/>
        <v>#DIV/0!</v>
      </c>
      <c r="EP126" s="62">
        <f t="shared" si="17"/>
        <v>0</v>
      </c>
      <c r="EQ126" s="63">
        <f t="shared" si="18"/>
        <v>0</v>
      </c>
      <c r="ER126" s="63">
        <f t="shared" si="23"/>
        <v>0</v>
      </c>
      <c r="ES126" s="63">
        <f t="shared" si="21"/>
        <v>0</v>
      </c>
      <c r="ET126" s="64">
        <f t="shared" si="25"/>
        <v>0</v>
      </c>
      <c r="EU126" s="65">
        <f t="shared" si="26"/>
        <v>0</v>
      </c>
    </row>
    <row r="127" spans="1:151" ht="19.95" customHeight="1" x14ac:dyDescent="0.3">
      <c r="A127" s="73"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8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40"/>
      <c r="EM127" s="59">
        <f t="shared" si="14"/>
        <v>0</v>
      </c>
      <c r="EN127" s="60">
        <f t="shared" si="15"/>
        <v>0</v>
      </c>
      <c r="EO127" s="61" t="e">
        <f t="shared" si="16"/>
        <v>#DIV/0!</v>
      </c>
      <c r="EP127" s="62">
        <f t="shared" si="17"/>
        <v>0</v>
      </c>
      <c r="EQ127" s="63">
        <f t="shared" si="18"/>
        <v>0</v>
      </c>
      <c r="ER127" s="63">
        <f t="shared" si="23"/>
        <v>0</v>
      </c>
      <c r="ES127" s="63">
        <f t="shared" si="21"/>
        <v>0</v>
      </c>
      <c r="ET127" s="64">
        <f t="shared" si="25"/>
        <v>0</v>
      </c>
      <c r="EU127" s="65">
        <f t="shared" si="26"/>
        <v>0</v>
      </c>
    </row>
    <row r="128" spans="1:151" ht="19.95" customHeight="1" x14ac:dyDescent="0.3">
      <c r="A128" s="73"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40"/>
      <c r="EM128" s="59">
        <f t="shared" si="14"/>
        <v>0</v>
      </c>
      <c r="EN128" s="60">
        <f t="shared" si="15"/>
        <v>0</v>
      </c>
      <c r="EO128" s="61" t="e">
        <f t="shared" si="16"/>
        <v>#DIV/0!</v>
      </c>
      <c r="EP128" s="62">
        <f t="shared" si="17"/>
        <v>0</v>
      </c>
      <c r="EQ128" s="63">
        <f t="shared" si="18"/>
        <v>0</v>
      </c>
      <c r="ER128" s="63">
        <f t="shared" si="23"/>
        <v>0</v>
      </c>
      <c r="ES128" s="63">
        <f t="shared" si="21"/>
        <v>0</v>
      </c>
      <c r="ET128" s="64">
        <f t="shared" si="25"/>
        <v>0</v>
      </c>
      <c r="EU128" s="65">
        <f t="shared" si="26"/>
        <v>0</v>
      </c>
    </row>
    <row r="129" spans="1:151" ht="19.95" customHeight="1" x14ac:dyDescent="0.3">
      <c r="A129" s="73"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5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40"/>
      <c r="EM129" s="59">
        <f t="shared" si="14"/>
        <v>0</v>
      </c>
      <c r="EN129" s="60">
        <f t="shared" si="15"/>
        <v>0</v>
      </c>
      <c r="EO129" s="61" t="e">
        <f t="shared" si="16"/>
        <v>#DIV/0!</v>
      </c>
      <c r="EP129" s="62">
        <f t="shared" si="17"/>
        <v>0</v>
      </c>
      <c r="EQ129" s="63">
        <f t="shared" si="18"/>
        <v>0</v>
      </c>
      <c r="ER129" s="63">
        <f t="shared" si="23"/>
        <v>0</v>
      </c>
      <c r="ES129" s="63">
        <f t="shared" si="21"/>
        <v>0</v>
      </c>
      <c r="ET129" s="64">
        <f t="shared" si="25"/>
        <v>0</v>
      </c>
      <c r="EU129" s="65">
        <f t="shared" si="26"/>
        <v>0</v>
      </c>
    </row>
    <row r="130" spans="1:151" ht="19.95" customHeight="1" x14ac:dyDescent="0.3">
      <c r="A130" s="73"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40"/>
      <c r="EM130" s="59">
        <f t="shared" si="14"/>
        <v>0</v>
      </c>
      <c r="EN130" s="60">
        <f t="shared" si="15"/>
        <v>0</v>
      </c>
      <c r="EO130" s="61" t="e">
        <f t="shared" si="16"/>
        <v>#DIV/0!</v>
      </c>
      <c r="EP130" s="62">
        <f t="shared" si="17"/>
        <v>0</v>
      </c>
      <c r="EQ130" s="63">
        <f t="shared" si="18"/>
        <v>0</v>
      </c>
      <c r="ER130" s="63">
        <f t="shared" si="23"/>
        <v>0</v>
      </c>
      <c r="ES130" s="63">
        <f t="shared" si="21"/>
        <v>0</v>
      </c>
      <c r="ET130" s="64">
        <f t="shared" si="25"/>
        <v>0</v>
      </c>
      <c r="EU130" s="65">
        <f t="shared" si="26"/>
        <v>0</v>
      </c>
    </row>
    <row r="131" spans="1:151" ht="19.95" customHeight="1" x14ac:dyDescent="0.3">
      <c r="A131" s="73"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9"/>
      <c r="BK131" s="33"/>
      <c r="BL131" s="34"/>
      <c r="BM131" s="34"/>
      <c r="BN131" s="38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8"/>
      <c r="DS131" s="36"/>
      <c r="DT131" s="34"/>
      <c r="DU131" s="34"/>
      <c r="DV131" s="39"/>
      <c r="DW131" s="33"/>
      <c r="DX131" s="34"/>
      <c r="DY131" s="34"/>
      <c r="DZ131" s="38"/>
      <c r="EA131" s="36"/>
      <c r="EB131" s="34"/>
      <c r="EC131" s="34"/>
      <c r="ED131" s="39"/>
      <c r="EE131" s="33"/>
      <c r="EF131" s="34"/>
      <c r="EG131" s="34"/>
      <c r="EH131" s="38"/>
      <c r="EI131" s="33"/>
      <c r="EJ131" s="34"/>
      <c r="EK131" s="34"/>
      <c r="EL131" s="40"/>
      <c r="EM131" s="59">
        <f t="shared" si="14"/>
        <v>0</v>
      </c>
      <c r="EN131" s="60">
        <f t="shared" si="15"/>
        <v>0</v>
      </c>
      <c r="EO131" s="61" t="e">
        <f t="shared" si="16"/>
        <v>#DIV/0!</v>
      </c>
      <c r="EP131" s="62">
        <f t="shared" si="17"/>
        <v>0</v>
      </c>
      <c r="EQ131" s="63">
        <f t="shared" si="18"/>
        <v>0</v>
      </c>
      <c r="ER131" s="63">
        <f t="shared" si="23"/>
        <v>0</v>
      </c>
      <c r="ES131" s="63">
        <f t="shared" si="21"/>
        <v>0</v>
      </c>
      <c r="ET131" s="64">
        <f t="shared" si="25"/>
        <v>0</v>
      </c>
      <c r="EU131" s="65">
        <f t="shared" si="26"/>
        <v>0</v>
      </c>
    </row>
    <row r="132" spans="1:151" ht="19.95" customHeight="1" x14ac:dyDescent="0.3">
      <c r="A132" s="73"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5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5"/>
      <c r="CM132" s="36"/>
      <c r="CN132" s="34"/>
      <c r="CO132" s="34"/>
      <c r="CP132" s="37"/>
      <c r="CQ132" s="33"/>
      <c r="CR132" s="34"/>
      <c r="CS132" s="34"/>
      <c r="CT132" s="35"/>
      <c r="CU132" s="36"/>
      <c r="CV132" s="34"/>
      <c r="CW132" s="34"/>
      <c r="CX132" s="37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7"/>
      <c r="DO132" s="33"/>
      <c r="DP132" s="34"/>
      <c r="DQ132" s="34"/>
      <c r="DR132" s="35"/>
      <c r="DS132" s="36"/>
      <c r="DT132" s="34"/>
      <c r="DU132" s="34"/>
      <c r="DV132" s="37"/>
      <c r="DW132" s="33"/>
      <c r="DX132" s="34"/>
      <c r="DY132" s="34"/>
      <c r="DZ132" s="35"/>
      <c r="EA132" s="36"/>
      <c r="EB132" s="34"/>
      <c r="EC132" s="34"/>
      <c r="ED132" s="37"/>
      <c r="EE132" s="33"/>
      <c r="EF132" s="34"/>
      <c r="EG132" s="34"/>
      <c r="EH132" s="35"/>
      <c r="EI132" s="33"/>
      <c r="EJ132" s="34"/>
      <c r="EK132" s="34"/>
      <c r="EL132" s="40"/>
      <c r="EM132" s="59">
        <f t="shared" si="14"/>
        <v>0</v>
      </c>
      <c r="EN132" s="60">
        <f t="shared" si="15"/>
        <v>0</v>
      </c>
      <c r="EO132" s="61" t="e">
        <f t="shared" si="16"/>
        <v>#DIV/0!</v>
      </c>
      <c r="EP132" s="62">
        <f t="shared" si="17"/>
        <v>0</v>
      </c>
      <c r="EQ132" s="63">
        <f t="shared" si="18"/>
        <v>0</v>
      </c>
      <c r="ER132" s="63">
        <f t="shared" si="23"/>
        <v>0</v>
      </c>
      <c r="ES132" s="63">
        <f t="shared" si="21"/>
        <v>0</v>
      </c>
      <c r="ET132" s="64">
        <f t="shared" si="25"/>
        <v>0</v>
      </c>
      <c r="EU132" s="65">
        <f t="shared" si="26"/>
        <v>0</v>
      </c>
    </row>
    <row r="133" spans="1:151" ht="19.95" customHeight="1" x14ac:dyDescent="0.3">
      <c r="A133" s="73"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9"/>
      <c r="DO133" s="33"/>
      <c r="DP133" s="34"/>
      <c r="DQ133" s="34"/>
      <c r="DR133" s="38"/>
      <c r="DS133" s="36"/>
      <c r="DT133" s="34"/>
      <c r="DU133" s="34"/>
      <c r="DV133" s="39"/>
      <c r="DW133" s="33"/>
      <c r="DX133" s="34"/>
      <c r="DY133" s="34"/>
      <c r="DZ133" s="38"/>
      <c r="EA133" s="36"/>
      <c r="EB133" s="34"/>
      <c r="EC133" s="34"/>
      <c r="ED133" s="39"/>
      <c r="EE133" s="33"/>
      <c r="EF133" s="34"/>
      <c r="EG133" s="34"/>
      <c r="EH133" s="38"/>
      <c r="EI133" s="33"/>
      <c r="EJ133" s="34"/>
      <c r="EK133" s="34"/>
      <c r="EL133" s="40"/>
      <c r="EM133" s="59">
        <f t="shared" ref="EM133:EM196" si="27">SUM(C133+G133+K133+O133+S133+W133+AA133+AE133+AI133+AM133+AQ133+AU133+AY133+BC133+BG133+BK133+BO133+BS133+BW133+CA133+CE133+CI133+CM133+CQ133+CU133+CY133+DC133+DG133+DK133+DO133+DS133+DW133+EA133+EE133+EI133)</f>
        <v>0</v>
      </c>
      <c r="EN133" s="60">
        <f t="shared" ref="EN133:EN196" si="28"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 t="shared" ref="EO133:EO196" si="29">(EM133/(EN133+EM133)*100)</f>
        <v>#DIV/0!</v>
      </c>
      <c r="EP133" s="62">
        <f t="shared" ref="EP133:EP196" si="30">(F133+J133+N133+R133+V133+Z133+AD133+AH133+AL133+AP133+AT133+AX133+BB133+BF133+BJ133+BN133+BR133+BV133+BZ133+CD133+CH133+CL133+CP133+CT133+CX133+DB133+DF133+DJ133+DN133+DR133+DV133+DZ133+ED133+EH133+EL133)</f>
        <v>0</v>
      </c>
      <c r="EQ133" s="63">
        <f t="shared" ref="EQ133:EQ196" si="31">COUNTIF(C133:EL133,"1.m")</f>
        <v>0</v>
      </c>
      <c r="ER133" s="63">
        <f t="shared" si="23"/>
        <v>0</v>
      </c>
      <c r="ES133" s="63">
        <f t="shared" si="21"/>
        <v>0</v>
      </c>
      <c r="ET133" s="64">
        <f t="shared" si="25"/>
        <v>0</v>
      </c>
      <c r="EU133" s="65">
        <f t="shared" si="26"/>
        <v>0</v>
      </c>
    </row>
    <row r="134" spans="1:151" ht="19.95" customHeight="1" x14ac:dyDescent="0.3">
      <c r="A134" s="73"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40"/>
      <c r="EM134" s="59">
        <f t="shared" si="27"/>
        <v>0</v>
      </c>
      <c r="EN134" s="60">
        <f t="shared" si="28"/>
        <v>0</v>
      </c>
      <c r="EO134" s="61" t="e">
        <f t="shared" si="29"/>
        <v>#DIV/0!</v>
      </c>
      <c r="EP134" s="62">
        <f t="shared" si="30"/>
        <v>0</v>
      </c>
      <c r="EQ134" s="63">
        <f t="shared" si="31"/>
        <v>0</v>
      </c>
      <c r="ER134" s="63">
        <f t="shared" si="23"/>
        <v>0</v>
      </c>
      <c r="ES134" s="63">
        <f t="shared" si="21"/>
        <v>0</v>
      </c>
      <c r="ET134" s="64">
        <f t="shared" si="25"/>
        <v>0</v>
      </c>
      <c r="EU134" s="65">
        <f t="shared" si="26"/>
        <v>0</v>
      </c>
    </row>
    <row r="135" spans="1:151" ht="19.95" customHeight="1" x14ac:dyDescent="0.3">
      <c r="A135" s="73"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8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7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7"/>
      <c r="DO135" s="33"/>
      <c r="DP135" s="34"/>
      <c r="DQ135" s="34"/>
      <c r="DR135" s="35"/>
      <c r="DS135" s="36"/>
      <c r="DT135" s="34"/>
      <c r="DU135" s="34"/>
      <c r="DV135" s="39"/>
      <c r="DW135" s="33"/>
      <c r="DX135" s="34"/>
      <c r="DY135" s="34"/>
      <c r="DZ135" s="35"/>
      <c r="EA135" s="36"/>
      <c r="EB135" s="34"/>
      <c r="EC135" s="34"/>
      <c r="ED135" s="37"/>
      <c r="EE135" s="33"/>
      <c r="EF135" s="34"/>
      <c r="EG135" s="34"/>
      <c r="EH135" s="35"/>
      <c r="EI135" s="33"/>
      <c r="EJ135" s="34"/>
      <c r="EK135" s="34"/>
      <c r="EL135" s="40"/>
      <c r="EM135" s="59">
        <f t="shared" si="27"/>
        <v>0</v>
      </c>
      <c r="EN135" s="60">
        <f t="shared" si="28"/>
        <v>0</v>
      </c>
      <c r="EO135" s="61" t="e">
        <f t="shared" si="29"/>
        <v>#DIV/0!</v>
      </c>
      <c r="EP135" s="62">
        <f t="shared" si="30"/>
        <v>0</v>
      </c>
      <c r="EQ135" s="63">
        <f t="shared" si="31"/>
        <v>0</v>
      </c>
      <c r="ER135" s="63">
        <v>1</v>
      </c>
      <c r="ES135" s="63">
        <f t="shared" si="21"/>
        <v>0</v>
      </c>
      <c r="ET135" s="64">
        <f t="shared" si="25"/>
        <v>0</v>
      </c>
      <c r="EU135" s="65">
        <v>0</v>
      </c>
    </row>
    <row r="136" spans="1:151" ht="19.95" customHeight="1" x14ac:dyDescent="0.3">
      <c r="A136" s="73"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5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9"/>
      <c r="DW136" s="33"/>
      <c r="DX136" s="34"/>
      <c r="DY136" s="34"/>
      <c r="DZ136" s="38"/>
      <c r="EA136" s="36"/>
      <c r="EB136" s="34"/>
      <c r="EC136" s="34"/>
      <c r="ED136" s="39"/>
      <c r="EE136" s="33"/>
      <c r="EF136" s="34"/>
      <c r="EG136" s="34"/>
      <c r="EH136" s="38"/>
      <c r="EI136" s="33"/>
      <c r="EJ136" s="34"/>
      <c r="EK136" s="34"/>
      <c r="EL136" s="40"/>
      <c r="EM136" s="59">
        <f t="shared" si="27"/>
        <v>0</v>
      </c>
      <c r="EN136" s="60">
        <f t="shared" si="28"/>
        <v>0</v>
      </c>
      <c r="EO136" s="61" t="e">
        <f t="shared" si="29"/>
        <v>#DIV/0!</v>
      </c>
      <c r="EP136" s="62">
        <f t="shared" si="30"/>
        <v>0</v>
      </c>
      <c r="EQ136" s="63">
        <f t="shared" si="31"/>
        <v>0</v>
      </c>
      <c r="ER136" s="63">
        <f t="shared" ref="ER136:ER199" si="32">COUNTIF(C136:EL136,"2.m")</f>
        <v>0</v>
      </c>
      <c r="ES136" s="63">
        <f t="shared" si="21"/>
        <v>0</v>
      </c>
      <c r="ET136" s="64">
        <f t="shared" si="25"/>
        <v>0</v>
      </c>
      <c r="EU136" s="65">
        <f t="shared" ref="EU136:EU153" si="33">COUNTIF(C136:EL136,"5.m")</f>
        <v>0</v>
      </c>
    </row>
    <row r="137" spans="1:151" ht="19.95" customHeight="1" x14ac:dyDescent="0.3">
      <c r="A137" s="73"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5"/>
      <c r="CM137" s="36"/>
      <c r="CN137" s="34"/>
      <c r="CO137" s="34"/>
      <c r="CP137" s="37"/>
      <c r="CQ137" s="33"/>
      <c r="CR137" s="34"/>
      <c r="CS137" s="34"/>
      <c r="CT137" s="35"/>
      <c r="CU137" s="36"/>
      <c r="CV137" s="34"/>
      <c r="CW137" s="34"/>
      <c r="CX137" s="37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7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5"/>
      <c r="EI137" s="33"/>
      <c r="EJ137" s="34"/>
      <c r="EK137" s="34"/>
      <c r="EL137" s="40"/>
      <c r="EM137" s="59">
        <f t="shared" si="27"/>
        <v>0</v>
      </c>
      <c r="EN137" s="60">
        <f t="shared" si="28"/>
        <v>0</v>
      </c>
      <c r="EO137" s="61" t="e">
        <f t="shared" si="29"/>
        <v>#DIV/0!</v>
      </c>
      <c r="EP137" s="62">
        <f t="shared" si="30"/>
        <v>0</v>
      </c>
      <c r="EQ137" s="63">
        <f t="shared" si="31"/>
        <v>0</v>
      </c>
      <c r="ER137" s="63">
        <f t="shared" si="32"/>
        <v>0</v>
      </c>
      <c r="ES137" s="63">
        <f t="shared" si="21"/>
        <v>0</v>
      </c>
      <c r="ET137" s="64">
        <f t="shared" si="25"/>
        <v>0</v>
      </c>
      <c r="EU137" s="65">
        <f t="shared" si="33"/>
        <v>0</v>
      </c>
    </row>
    <row r="138" spans="1:151" ht="19.95" customHeight="1" x14ac:dyDescent="0.3">
      <c r="A138" s="73"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5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40"/>
      <c r="EM138" s="59">
        <f t="shared" si="27"/>
        <v>0</v>
      </c>
      <c r="EN138" s="60">
        <f t="shared" si="28"/>
        <v>0</v>
      </c>
      <c r="EO138" s="61" t="e">
        <f t="shared" si="29"/>
        <v>#DIV/0!</v>
      </c>
      <c r="EP138" s="62">
        <f t="shared" si="30"/>
        <v>0</v>
      </c>
      <c r="EQ138" s="63">
        <f t="shared" si="31"/>
        <v>0</v>
      </c>
      <c r="ER138" s="63">
        <f t="shared" si="32"/>
        <v>0</v>
      </c>
      <c r="ES138" s="63">
        <f t="shared" si="21"/>
        <v>0</v>
      </c>
      <c r="ET138" s="64">
        <f t="shared" si="25"/>
        <v>0</v>
      </c>
      <c r="EU138" s="65">
        <f t="shared" si="33"/>
        <v>0</v>
      </c>
    </row>
    <row r="139" spans="1:151" ht="19.95" customHeight="1" x14ac:dyDescent="0.3">
      <c r="A139" s="73"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9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9"/>
      <c r="DO139" s="33"/>
      <c r="DP139" s="34"/>
      <c r="DQ139" s="34"/>
      <c r="DR139" s="38"/>
      <c r="DS139" s="36"/>
      <c r="DT139" s="34"/>
      <c r="DU139" s="34"/>
      <c r="DV139" s="39"/>
      <c r="DW139" s="33"/>
      <c r="DX139" s="34"/>
      <c r="DY139" s="34"/>
      <c r="DZ139" s="38"/>
      <c r="EA139" s="36"/>
      <c r="EB139" s="34"/>
      <c r="EC139" s="34"/>
      <c r="ED139" s="39"/>
      <c r="EE139" s="33"/>
      <c r="EF139" s="34"/>
      <c r="EG139" s="34"/>
      <c r="EH139" s="38"/>
      <c r="EI139" s="33"/>
      <c r="EJ139" s="34"/>
      <c r="EK139" s="34"/>
      <c r="EL139" s="40"/>
      <c r="EM139" s="59">
        <f t="shared" si="27"/>
        <v>0</v>
      </c>
      <c r="EN139" s="60">
        <f t="shared" si="28"/>
        <v>0</v>
      </c>
      <c r="EO139" s="61" t="e">
        <f t="shared" si="29"/>
        <v>#DIV/0!</v>
      </c>
      <c r="EP139" s="62">
        <f t="shared" si="30"/>
        <v>0</v>
      </c>
      <c r="EQ139" s="63">
        <f t="shared" si="31"/>
        <v>0</v>
      </c>
      <c r="ER139" s="63">
        <f t="shared" si="32"/>
        <v>0</v>
      </c>
      <c r="ES139" s="63">
        <f t="shared" si="21"/>
        <v>0</v>
      </c>
      <c r="ET139" s="64">
        <f t="shared" si="25"/>
        <v>0</v>
      </c>
      <c r="EU139" s="65">
        <f t="shared" si="33"/>
        <v>0</v>
      </c>
    </row>
    <row r="140" spans="1:151" ht="19.95" customHeight="1" x14ac:dyDescent="0.3">
      <c r="A140" s="73"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5"/>
      <c r="CM140" s="36"/>
      <c r="CN140" s="34"/>
      <c r="CO140" s="34"/>
      <c r="CP140" s="37"/>
      <c r="CQ140" s="33"/>
      <c r="CR140" s="34"/>
      <c r="CS140" s="34"/>
      <c r="CT140" s="35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40"/>
      <c r="EM140" s="59">
        <f t="shared" si="27"/>
        <v>0</v>
      </c>
      <c r="EN140" s="60">
        <f t="shared" si="28"/>
        <v>0</v>
      </c>
      <c r="EO140" s="61" t="e">
        <f t="shared" si="29"/>
        <v>#DIV/0!</v>
      </c>
      <c r="EP140" s="62">
        <f t="shared" si="30"/>
        <v>0</v>
      </c>
      <c r="EQ140" s="63">
        <f t="shared" si="31"/>
        <v>0</v>
      </c>
      <c r="ER140" s="63">
        <f t="shared" si="32"/>
        <v>0</v>
      </c>
      <c r="ES140" s="63">
        <f t="shared" si="21"/>
        <v>0</v>
      </c>
      <c r="ET140" s="64">
        <f t="shared" si="25"/>
        <v>0</v>
      </c>
      <c r="EU140" s="65">
        <f t="shared" si="33"/>
        <v>0</v>
      </c>
    </row>
    <row r="141" spans="1:151" ht="19.95" customHeight="1" x14ac:dyDescent="0.3">
      <c r="A141" s="73"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40"/>
      <c r="EM141" s="59">
        <f t="shared" si="27"/>
        <v>0</v>
      </c>
      <c r="EN141" s="60">
        <f t="shared" si="28"/>
        <v>0</v>
      </c>
      <c r="EO141" s="61" t="e">
        <f t="shared" si="29"/>
        <v>#DIV/0!</v>
      </c>
      <c r="EP141" s="62">
        <f t="shared" si="30"/>
        <v>0</v>
      </c>
      <c r="EQ141" s="63">
        <f t="shared" si="31"/>
        <v>0</v>
      </c>
      <c r="ER141" s="63">
        <f t="shared" si="32"/>
        <v>0</v>
      </c>
      <c r="ES141" s="63">
        <f t="shared" si="21"/>
        <v>0</v>
      </c>
      <c r="ET141" s="64">
        <f t="shared" si="25"/>
        <v>0</v>
      </c>
      <c r="EU141" s="65">
        <f t="shared" si="33"/>
        <v>0</v>
      </c>
    </row>
    <row r="142" spans="1:151" ht="19.95" customHeight="1" x14ac:dyDescent="0.3">
      <c r="A142" s="73"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7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9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5"/>
      <c r="EI142" s="33"/>
      <c r="EJ142" s="34"/>
      <c r="EK142" s="34"/>
      <c r="EL142" s="40"/>
      <c r="EM142" s="59">
        <f t="shared" si="27"/>
        <v>0</v>
      </c>
      <c r="EN142" s="60">
        <f t="shared" si="28"/>
        <v>0</v>
      </c>
      <c r="EO142" s="61" t="e">
        <f t="shared" si="29"/>
        <v>#DIV/0!</v>
      </c>
      <c r="EP142" s="62">
        <f t="shared" si="30"/>
        <v>0</v>
      </c>
      <c r="EQ142" s="63">
        <f t="shared" si="31"/>
        <v>0</v>
      </c>
      <c r="ER142" s="63">
        <f t="shared" si="32"/>
        <v>0</v>
      </c>
      <c r="ES142" s="63">
        <f t="shared" si="21"/>
        <v>0</v>
      </c>
      <c r="ET142" s="64">
        <f t="shared" si="25"/>
        <v>0</v>
      </c>
      <c r="EU142" s="65">
        <f t="shared" si="33"/>
        <v>0</v>
      </c>
    </row>
    <row r="143" spans="1:151" ht="19.95" customHeight="1" x14ac:dyDescent="0.3">
      <c r="A143" s="73"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7"/>
      <c r="DO143" s="33"/>
      <c r="DP143" s="34"/>
      <c r="DQ143" s="34"/>
      <c r="DR143" s="35"/>
      <c r="DS143" s="36"/>
      <c r="DT143" s="34"/>
      <c r="DU143" s="34"/>
      <c r="DV143" s="37"/>
      <c r="DW143" s="33"/>
      <c r="DX143" s="34"/>
      <c r="DY143" s="34"/>
      <c r="DZ143" s="35"/>
      <c r="EA143" s="36"/>
      <c r="EB143" s="34"/>
      <c r="EC143" s="34"/>
      <c r="ED143" s="37"/>
      <c r="EE143" s="33"/>
      <c r="EF143" s="34"/>
      <c r="EG143" s="34"/>
      <c r="EH143" s="38"/>
      <c r="EI143" s="33"/>
      <c r="EJ143" s="34"/>
      <c r="EK143" s="34"/>
      <c r="EL143" s="40"/>
      <c r="EM143" s="59">
        <f t="shared" si="27"/>
        <v>0</v>
      </c>
      <c r="EN143" s="60">
        <f t="shared" si="28"/>
        <v>0</v>
      </c>
      <c r="EO143" s="61" t="e">
        <f t="shared" si="29"/>
        <v>#DIV/0!</v>
      </c>
      <c r="EP143" s="62">
        <f t="shared" si="30"/>
        <v>0</v>
      </c>
      <c r="EQ143" s="63">
        <f t="shared" si="31"/>
        <v>0</v>
      </c>
      <c r="ER143" s="63">
        <f t="shared" si="32"/>
        <v>0</v>
      </c>
      <c r="ES143" s="63">
        <f t="shared" ref="ES143:ES206" si="34">COUNTIF(C143:EL143,"3.m")</f>
        <v>0</v>
      </c>
      <c r="ET143" s="64">
        <f t="shared" si="25"/>
        <v>0</v>
      </c>
      <c r="EU143" s="65">
        <f t="shared" si="33"/>
        <v>0</v>
      </c>
    </row>
    <row r="144" spans="1:151" ht="19.95" customHeight="1" x14ac:dyDescent="0.3">
      <c r="A144" s="73"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9"/>
      <c r="DO144" s="33"/>
      <c r="DP144" s="34"/>
      <c r="DQ144" s="34"/>
      <c r="DR144" s="38"/>
      <c r="DS144" s="36"/>
      <c r="DT144" s="34"/>
      <c r="DU144" s="34"/>
      <c r="DV144" s="39"/>
      <c r="DW144" s="33"/>
      <c r="DX144" s="34"/>
      <c r="DY144" s="34"/>
      <c r="DZ144" s="38"/>
      <c r="EA144" s="36"/>
      <c r="EB144" s="34"/>
      <c r="EC144" s="34"/>
      <c r="ED144" s="39"/>
      <c r="EE144" s="33"/>
      <c r="EF144" s="34"/>
      <c r="EG144" s="34"/>
      <c r="EH144" s="38"/>
      <c r="EI144" s="33"/>
      <c r="EJ144" s="34"/>
      <c r="EK144" s="34"/>
      <c r="EL144" s="40"/>
      <c r="EM144" s="59">
        <f t="shared" si="27"/>
        <v>0</v>
      </c>
      <c r="EN144" s="60">
        <f t="shared" si="28"/>
        <v>0</v>
      </c>
      <c r="EO144" s="61" t="e">
        <f t="shared" si="29"/>
        <v>#DIV/0!</v>
      </c>
      <c r="EP144" s="62">
        <f t="shared" si="30"/>
        <v>0</v>
      </c>
      <c r="EQ144" s="63">
        <f t="shared" si="31"/>
        <v>0</v>
      </c>
      <c r="ER144" s="63">
        <f t="shared" si="32"/>
        <v>0</v>
      </c>
      <c r="ES144" s="63">
        <f t="shared" si="34"/>
        <v>0</v>
      </c>
      <c r="ET144" s="64">
        <f t="shared" si="25"/>
        <v>0</v>
      </c>
      <c r="EU144" s="65">
        <f t="shared" si="33"/>
        <v>0</v>
      </c>
    </row>
    <row r="145" spans="1:151" ht="19.95" customHeight="1" x14ac:dyDescent="0.3">
      <c r="A145" s="73"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34"/>
      <c r="BN145" s="38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7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7"/>
      <c r="DO145" s="33"/>
      <c r="DP145" s="34"/>
      <c r="DQ145" s="34"/>
      <c r="DR145" s="35"/>
      <c r="DS145" s="36"/>
      <c r="DT145" s="34"/>
      <c r="DU145" s="34"/>
      <c r="DV145" s="39"/>
      <c r="DW145" s="33"/>
      <c r="DX145" s="34"/>
      <c r="DY145" s="34"/>
      <c r="DZ145" s="35"/>
      <c r="EA145" s="36"/>
      <c r="EB145" s="34"/>
      <c r="EC145" s="34"/>
      <c r="ED145" s="37"/>
      <c r="EE145" s="33"/>
      <c r="EF145" s="34"/>
      <c r="EG145" s="34"/>
      <c r="EH145" s="35"/>
      <c r="EI145" s="33"/>
      <c r="EJ145" s="34"/>
      <c r="EK145" s="34"/>
      <c r="EL145" s="40"/>
      <c r="EM145" s="59">
        <f t="shared" si="27"/>
        <v>0</v>
      </c>
      <c r="EN145" s="60">
        <f t="shared" si="28"/>
        <v>0</v>
      </c>
      <c r="EO145" s="61" t="e">
        <f t="shared" si="29"/>
        <v>#DIV/0!</v>
      </c>
      <c r="EP145" s="62">
        <f t="shared" si="30"/>
        <v>0</v>
      </c>
      <c r="EQ145" s="63">
        <f t="shared" si="31"/>
        <v>0</v>
      </c>
      <c r="ER145" s="63">
        <f t="shared" si="32"/>
        <v>0</v>
      </c>
      <c r="ES145" s="63">
        <f t="shared" si="34"/>
        <v>0</v>
      </c>
      <c r="ET145" s="64">
        <f t="shared" si="25"/>
        <v>0</v>
      </c>
      <c r="EU145" s="65">
        <f t="shared" si="33"/>
        <v>0</v>
      </c>
    </row>
    <row r="146" spans="1:151" ht="19.95" customHeight="1" x14ac:dyDescent="0.3">
      <c r="A146" s="73"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9"/>
      <c r="BK146" s="33"/>
      <c r="BL146" s="34"/>
      <c r="BM146" s="41"/>
      <c r="BN146" s="42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9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9"/>
      <c r="DO146" s="33"/>
      <c r="DP146" s="34"/>
      <c r="DQ146" s="34"/>
      <c r="DR146" s="38"/>
      <c r="DS146" s="36"/>
      <c r="DT146" s="34"/>
      <c r="DU146" s="34"/>
      <c r="DV146" s="39"/>
      <c r="DW146" s="33"/>
      <c r="DX146" s="34"/>
      <c r="DY146" s="34"/>
      <c r="DZ146" s="38"/>
      <c r="EA146" s="36"/>
      <c r="EB146" s="34"/>
      <c r="EC146" s="34"/>
      <c r="ED146" s="39"/>
      <c r="EE146" s="33"/>
      <c r="EF146" s="34"/>
      <c r="EG146" s="34"/>
      <c r="EH146" s="38"/>
      <c r="EI146" s="33"/>
      <c r="EJ146" s="34"/>
      <c r="EK146" s="34"/>
      <c r="EL146" s="40"/>
      <c r="EM146" s="59">
        <f t="shared" si="27"/>
        <v>0</v>
      </c>
      <c r="EN146" s="60">
        <f t="shared" si="28"/>
        <v>0</v>
      </c>
      <c r="EO146" s="61" t="e">
        <f t="shared" si="29"/>
        <v>#DIV/0!</v>
      </c>
      <c r="EP146" s="62">
        <f t="shared" si="30"/>
        <v>0</v>
      </c>
      <c r="EQ146" s="63">
        <f t="shared" si="31"/>
        <v>0</v>
      </c>
      <c r="ER146" s="63">
        <f t="shared" si="32"/>
        <v>0</v>
      </c>
      <c r="ES146" s="63">
        <f t="shared" si="34"/>
        <v>0</v>
      </c>
      <c r="ET146" s="64">
        <f t="shared" si="25"/>
        <v>0</v>
      </c>
      <c r="EU146" s="65">
        <f t="shared" si="33"/>
        <v>0</v>
      </c>
    </row>
    <row r="147" spans="1:151" ht="19.95" customHeight="1" x14ac:dyDescent="0.3">
      <c r="A147" s="73"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7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7"/>
      <c r="DO147" s="33"/>
      <c r="DP147" s="34"/>
      <c r="DQ147" s="34"/>
      <c r="DR147" s="35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7"/>
      <c r="EE147" s="33"/>
      <c r="EF147" s="34"/>
      <c r="EG147" s="34"/>
      <c r="EH147" s="35"/>
      <c r="EI147" s="33"/>
      <c r="EJ147" s="34"/>
      <c r="EK147" s="34"/>
      <c r="EL147" s="40"/>
      <c r="EM147" s="59">
        <f t="shared" si="27"/>
        <v>0</v>
      </c>
      <c r="EN147" s="60">
        <f t="shared" si="28"/>
        <v>0</v>
      </c>
      <c r="EO147" s="61" t="e">
        <f t="shared" si="29"/>
        <v>#DIV/0!</v>
      </c>
      <c r="EP147" s="62">
        <f t="shared" si="30"/>
        <v>0</v>
      </c>
      <c r="EQ147" s="63">
        <f t="shared" si="31"/>
        <v>0</v>
      </c>
      <c r="ER147" s="63">
        <f t="shared" si="32"/>
        <v>0</v>
      </c>
      <c r="ES147" s="63">
        <f t="shared" si="34"/>
        <v>0</v>
      </c>
      <c r="ET147" s="64">
        <f t="shared" si="25"/>
        <v>0</v>
      </c>
      <c r="EU147" s="65">
        <f t="shared" si="33"/>
        <v>0</v>
      </c>
    </row>
    <row r="148" spans="1:151" ht="19.95" customHeight="1" x14ac:dyDescent="0.3">
      <c r="A148" s="73"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7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9"/>
      <c r="EE148" s="33"/>
      <c r="EF148" s="34"/>
      <c r="EG148" s="34"/>
      <c r="EH148" s="35"/>
      <c r="EI148" s="33"/>
      <c r="EJ148" s="34"/>
      <c r="EK148" s="34"/>
      <c r="EL148" s="40"/>
      <c r="EM148" s="59">
        <f t="shared" si="27"/>
        <v>0</v>
      </c>
      <c r="EN148" s="60">
        <f t="shared" si="28"/>
        <v>0</v>
      </c>
      <c r="EO148" s="61" t="e">
        <f t="shared" si="29"/>
        <v>#DIV/0!</v>
      </c>
      <c r="EP148" s="62">
        <f t="shared" si="30"/>
        <v>0</v>
      </c>
      <c r="EQ148" s="63">
        <f t="shared" si="31"/>
        <v>0</v>
      </c>
      <c r="ER148" s="63">
        <f t="shared" si="32"/>
        <v>0</v>
      </c>
      <c r="ES148" s="63">
        <f t="shared" si="34"/>
        <v>0</v>
      </c>
      <c r="ET148" s="64">
        <f t="shared" si="25"/>
        <v>0</v>
      </c>
      <c r="EU148" s="65">
        <f t="shared" si="33"/>
        <v>0</v>
      </c>
    </row>
    <row r="149" spans="1:151" ht="19.95" customHeight="1" x14ac:dyDescent="0.3">
      <c r="A149" s="73"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7"/>
      <c r="BK149" s="33"/>
      <c r="BL149" s="34"/>
      <c r="BM149" s="34"/>
      <c r="BN149" s="35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5"/>
      <c r="CM149" s="36"/>
      <c r="CN149" s="34"/>
      <c r="CO149" s="34"/>
      <c r="CP149" s="37"/>
      <c r="CQ149" s="33"/>
      <c r="CR149" s="34"/>
      <c r="CS149" s="34"/>
      <c r="CT149" s="35"/>
      <c r="CU149" s="36"/>
      <c r="CV149" s="34"/>
      <c r="CW149" s="34"/>
      <c r="CX149" s="37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7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40"/>
      <c r="EM149" s="59">
        <f t="shared" si="27"/>
        <v>0</v>
      </c>
      <c r="EN149" s="60">
        <f t="shared" si="28"/>
        <v>0</v>
      </c>
      <c r="EO149" s="61" t="e">
        <f t="shared" si="29"/>
        <v>#DIV/0!</v>
      </c>
      <c r="EP149" s="62">
        <f t="shared" si="30"/>
        <v>0</v>
      </c>
      <c r="EQ149" s="63">
        <f t="shared" si="31"/>
        <v>0</v>
      </c>
      <c r="ER149" s="63">
        <f t="shared" si="32"/>
        <v>0</v>
      </c>
      <c r="ES149" s="63">
        <f t="shared" si="34"/>
        <v>0</v>
      </c>
      <c r="ET149" s="64">
        <f t="shared" si="25"/>
        <v>0</v>
      </c>
      <c r="EU149" s="65">
        <f t="shared" si="33"/>
        <v>0</v>
      </c>
    </row>
    <row r="150" spans="1:151" ht="19.95" customHeight="1" x14ac:dyDescent="0.3">
      <c r="A150" s="73"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8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9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40"/>
      <c r="EM150" s="59">
        <f t="shared" si="27"/>
        <v>0</v>
      </c>
      <c r="EN150" s="60">
        <f t="shared" si="28"/>
        <v>0</v>
      </c>
      <c r="EO150" s="61" t="e">
        <f t="shared" si="29"/>
        <v>#DIV/0!</v>
      </c>
      <c r="EP150" s="62">
        <f t="shared" si="30"/>
        <v>0</v>
      </c>
      <c r="EQ150" s="63">
        <f t="shared" si="31"/>
        <v>0</v>
      </c>
      <c r="ER150" s="63">
        <f t="shared" si="32"/>
        <v>0</v>
      </c>
      <c r="ES150" s="63">
        <f t="shared" si="34"/>
        <v>0</v>
      </c>
      <c r="ET150" s="64">
        <f t="shared" si="25"/>
        <v>0</v>
      </c>
      <c r="EU150" s="65">
        <f t="shared" si="33"/>
        <v>0</v>
      </c>
    </row>
    <row r="151" spans="1:151" ht="19.95" customHeight="1" x14ac:dyDescent="0.3">
      <c r="A151" s="74" t="s">
        <v>13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9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40"/>
      <c r="EM151" s="59">
        <f t="shared" si="27"/>
        <v>0</v>
      </c>
      <c r="EN151" s="60">
        <f t="shared" si="28"/>
        <v>0</v>
      </c>
      <c r="EO151" s="61" t="e">
        <f t="shared" si="29"/>
        <v>#DIV/0!</v>
      </c>
      <c r="EP151" s="62">
        <f t="shared" si="30"/>
        <v>0</v>
      </c>
      <c r="EQ151" s="63">
        <f t="shared" si="31"/>
        <v>0</v>
      </c>
      <c r="ER151" s="63">
        <f t="shared" si="32"/>
        <v>0</v>
      </c>
      <c r="ES151" s="63">
        <f t="shared" si="34"/>
        <v>0</v>
      </c>
      <c r="ET151" s="64">
        <f t="shared" si="25"/>
        <v>0</v>
      </c>
      <c r="EU151" s="65">
        <f t="shared" si="33"/>
        <v>0</v>
      </c>
    </row>
    <row r="152" spans="1:151" ht="19.95" customHeight="1" x14ac:dyDescent="0.3">
      <c r="A152" s="74" t="s">
        <v>14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5"/>
      <c r="CM152" s="36"/>
      <c r="CN152" s="34"/>
      <c r="CO152" s="34"/>
      <c r="CP152" s="37"/>
      <c r="CQ152" s="33"/>
      <c r="CR152" s="34"/>
      <c r="CS152" s="34"/>
      <c r="CT152" s="35"/>
      <c r="CU152" s="36"/>
      <c r="CV152" s="34"/>
      <c r="CW152" s="34"/>
      <c r="CX152" s="37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5"/>
      <c r="EI152" s="33"/>
      <c r="EJ152" s="34"/>
      <c r="EK152" s="34"/>
      <c r="EL152" s="40"/>
      <c r="EM152" s="59">
        <f t="shared" si="27"/>
        <v>0</v>
      </c>
      <c r="EN152" s="60">
        <f t="shared" si="28"/>
        <v>0</v>
      </c>
      <c r="EO152" s="61" t="e">
        <f t="shared" si="29"/>
        <v>#DIV/0!</v>
      </c>
      <c r="EP152" s="62">
        <f t="shared" si="30"/>
        <v>0</v>
      </c>
      <c r="EQ152" s="63">
        <f t="shared" si="31"/>
        <v>0</v>
      </c>
      <c r="ER152" s="63">
        <f t="shared" si="32"/>
        <v>0</v>
      </c>
      <c r="ES152" s="63">
        <f t="shared" si="34"/>
        <v>0</v>
      </c>
      <c r="ET152" s="64">
        <f t="shared" si="25"/>
        <v>0</v>
      </c>
      <c r="EU152" s="65">
        <f t="shared" si="33"/>
        <v>0</v>
      </c>
    </row>
    <row r="153" spans="1:151" ht="19.95" customHeight="1" x14ac:dyDescent="0.3">
      <c r="A153" s="74" t="s">
        <v>15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8"/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9"/>
      <c r="EE153" s="33"/>
      <c r="EF153" s="34"/>
      <c r="EG153" s="34"/>
      <c r="EH153" s="35"/>
      <c r="EI153" s="33"/>
      <c r="EJ153" s="34"/>
      <c r="EK153" s="34"/>
      <c r="EL153" s="40"/>
      <c r="EM153" s="59">
        <f t="shared" si="27"/>
        <v>0</v>
      </c>
      <c r="EN153" s="60">
        <f t="shared" si="28"/>
        <v>0</v>
      </c>
      <c r="EO153" s="61" t="e">
        <f t="shared" si="29"/>
        <v>#DIV/0!</v>
      </c>
      <c r="EP153" s="62">
        <f t="shared" si="30"/>
        <v>0</v>
      </c>
      <c r="EQ153" s="63">
        <f t="shared" si="31"/>
        <v>0</v>
      </c>
      <c r="ER153" s="63">
        <f t="shared" si="32"/>
        <v>0</v>
      </c>
      <c r="ES153" s="63">
        <f t="shared" si="34"/>
        <v>0</v>
      </c>
      <c r="ET153" s="64">
        <f t="shared" ref="ET153:ET184" si="35">COUNTIF(C153:EL153,"4.m")</f>
        <v>0</v>
      </c>
      <c r="EU153" s="65">
        <f t="shared" si="33"/>
        <v>0</v>
      </c>
    </row>
    <row r="154" spans="1:151" ht="19.95" customHeight="1" x14ac:dyDescent="0.3">
      <c r="A154" s="74" t="s">
        <v>16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40"/>
      <c r="EM154" s="59">
        <f t="shared" si="27"/>
        <v>0</v>
      </c>
      <c r="EN154" s="60">
        <f t="shared" si="28"/>
        <v>0</v>
      </c>
      <c r="EO154" s="61" t="e">
        <f t="shared" si="29"/>
        <v>#DIV/0!</v>
      </c>
      <c r="EP154" s="62">
        <f t="shared" si="30"/>
        <v>0</v>
      </c>
      <c r="EQ154" s="63">
        <f t="shared" si="31"/>
        <v>0</v>
      </c>
      <c r="ER154" s="63">
        <f t="shared" si="32"/>
        <v>0</v>
      </c>
      <c r="ES154" s="63">
        <f t="shared" si="34"/>
        <v>0</v>
      </c>
      <c r="ET154" s="64">
        <f t="shared" si="35"/>
        <v>0</v>
      </c>
      <c r="EU154" s="65">
        <v>0</v>
      </c>
    </row>
    <row r="155" spans="1:151" ht="19.95" customHeight="1" x14ac:dyDescent="0.3">
      <c r="A155" s="74" t="s">
        <v>17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7"/>
      <c r="BK155" s="33"/>
      <c r="BL155" s="34"/>
      <c r="BM155" s="34"/>
      <c r="BN155" s="35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5"/>
      <c r="CM155" s="36"/>
      <c r="CN155" s="34"/>
      <c r="CO155" s="34"/>
      <c r="CP155" s="37"/>
      <c r="CQ155" s="33"/>
      <c r="CR155" s="34"/>
      <c r="CS155" s="34"/>
      <c r="CT155" s="35"/>
      <c r="CU155" s="36"/>
      <c r="CV155" s="34"/>
      <c r="CW155" s="34"/>
      <c r="CX155" s="37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7"/>
      <c r="DO155" s="33"/>
      <c r="DP155" s="34"/>
      <c r="DQ155" s="34"/>
      <c r="DR155" s="35"/>
      <c r="DS155" s="36"/>
      <c r="DT155" s="34"/>
      <c r="DU155" s="34"/>
      <c r="DV155" s="37"/>
      <c r="DW155" s="33"/>
      <c r="DX155" s="34"/>
      <c r="DY155" s="34"/>
      <c r="DZ155" s="35"/>
      <c r="EA155" s="36"/>
      <c r="EB155" s="34"/>
      <c r="EC155" s="34"/>
      <c r="ED155" s="37"/>
      <c r="EE155" s="33"/>
      <c r="EF155" s="34"/>
      <c r="EG155" s="34"/>
      <c r="EH155" s="35"/>
      <c r="EI155" s="33"/>
      <c r="EJ155" s="34"/>
      <c r="EK155" s="34"/>
      <c r="EL155" s="40"/>
      <c r="EM155" s="59">
        <f t="shared" si="27"/>
        <v>0</v>
      </c>
      <c r="EN155" s="60">
        <f t="shared" si="28"/>
        <v>0</v>
      </c>
      <c r="EO155" s="61" t="e">
        <f t="shared" si="29"/>
        <v>#DIV/0!</v>
      </c>
      <c r="EP155" s="62">
        <f t="shared" si="30"/>
        <v>0</v>
      </c>
      <c r="EQ155" s="63">
        <f t="shared" si="31"/>
        <v>0</v>
      </c>
      <c r="ER155" s="63">
        <f t="shared" si="32"/>
        <v>0</v>
      </c>
      <c r="ES155" s="63">
        <f t="shared" si="34"/>
        <v>0</v>
      </c>
      <c r="ET155" s="64">
        <f t="shared" si="35"/>
        <v>0</v>
      </c>
      <c r="EU155" s="65">
        <f t="shared" ref="EU155:EU172" si="36">COUNTIF(C155:EL155,"5.m")</f>
        <v>0</v>
      </c>
    </row>
    <row r="156" spans="1:151" ht="19.95" customHeight="1" x14ac:dyDescent="0.3">
      <c r="A156" s="74" t="s">
        <v>18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40"/>
      <c r="EM156" s="59">
        <f t="shared" si="27"/>
        <v>0</v>
      </c>
      <c r="EN156" s="60">
        <f t="shared" si="28"/>
        <v>0</v>
      </c>
      <c r="EO156" s="61" t="e">
        <f t="shared" si="29"/>
        <v>#DIV/0!</v>
      </c>
      <c r="EP156" s="62">
        <f t="shared" si="30"/>
        <v>0</v>
      </c>
      <c r="EQ156" s="63">
        <f t="shared" si="31"/>
        <v>0</v>
      </c>
      <c r="ER156" s="63">
        <f t="shared" si="32"/>
        <v>0</v>
      </c>
      <c r="ES156" s="63">
        <f t="shared" si="34"/>
        <v>0</v>
      </c>
      <c r="ET156" s="64">
        <f t="shared" si="35"/>
        <v>0</v>
      </c>
      <c r="EU156" s="65">
        <f t="shared" si="36"/>
        <v>0</v>
      </c>
    </row>
    <row r="157" spans="1:151" ht="19.95" customHeight="1" x14ac:dyDescent="0.3">
      <c r="A157" s="74" t="s">
        <v>19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40"/>
      <c r="EM157" s="59">
        <f t="shared" si="27"/>
        <v>0</v>
      </c>
      <c r="EN157" s="60">
        <f t="shared" si="28"/>
        <v>0</v>
      </c>
      <c r="EO157" s="61" t="e">
        <f t="shared" si="29"/>
        <v>#DIV/0!</v>
      </c>
      <c r="EP157" s="62">
        <f t="shared" si="30"/>
        <v>0</v>
      </c>
      <c r="EQ157" s="63">
        <f t="shared" si="31"/>
        <v>0</v>
      </c>
      <c r="ER157" s="63">
        <f t="shared" si="32"/>
        <v>0</v>
      </c>
      <c r="ES157" s="63">
        <f t="shared" si="34"/>
        <v>0</v>
      </c>
      <c r="ET157" s="64">
        <f t="shared" si="35"/>
        <v>0</v>
      </c>
      <c r="EU157" s="65">
        <f t="shared" si="36"/>
        <v>0</v>
      </c>
    </row>
    <row r="158" spans="1:151" ht="19.95" customHeight="1" x14ac:dyDescent="0.3">
      <c r="A158" s="74" t="s">
        <v>20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40"/>
      <c r="EM158" s="59">
        <f t="shared" si="27"/>
        <v>0</v>
      </c>
      <c r="EN158" s="60">
        <f t="shared" si="28"/>
        <v>0</v>
      </c>
      <c r="EO158" s="61" t="e">
        <f t="shared" si="29"/>
        <v>#DIV/0!</v>
      </c>
      <c r="EP158" s="62">
        <f t="shared" si="30"/>
        <v>0</v>
      </c>
      <c r="EQ158" s="63">
        <f t="shared" si="31"/>
        <v>0</v>
      </c>
      <c r="ER158" s="63">
        <f t="shared" si="32"/>
        <v>0</v>
      </c>
      <c r="ES158" s="63">
        <f t="shared" si="34"/>
        <v>0</v>
      </c>
      <c r="ET158" s="64">
        <f t="shared" si="35"/>
        <v>0</v>
      </c>
      <c r="EU158" s="65">
        <f t="shared" si="36"/>
        <v>0</v>
      </c>
    </row>
    <row r="159" spans="1:151" ht="19.95" customHeight="1" x14ac:dyDescent="0.3">
      <c r="A159" s="74" t="s">
        <v>21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40"/>
      <c r="EM159" s="59">
        <f t="shared" si="27"/>
        <v>0</v>
      </c>
      <c r="EN159" s="60">
        <f t="shared" si="28"/>
        <v>0</v>
      </c>
      <c r="EO159" s="61" t="e">
        <f t="shared" si="29"/>
        <v>#DIV/0!</v>
      </c>
      <c r="EP159" s="62">
        <f t="shared" si="30"/>
        <v>0</v>
      </c>
      <c r="EQ159" s="63">
        <f t="shared" si="31"/>
        <v>0</v>
      </c>
      <c r="ER159" s="63">
        <f t="shared" si="32"/>
        <v>0</v>
      </c>
      <c r="ES159" s="63">
        <f t="shared" si="34"/>
        <v>0</v>
      </c>
      <c r="ET159" s="64">
        <f t="shared" si="35"/>
        <v>0</v>
      </c>
      <c r="EU159" s="65">
        <f t="shared" si="36"/>
        <v>0</v>
      </c>
    </row>
    <row r="160" spans="1:151" ht="19.95" customHeight="1" x14ac:dyDescent="0.3">
      <c r="A160" s="74" t="s">
        <v>22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40"/>
      <c r="EM160" s="59">
        <f t="shared" si="27"/>
        <v>0</v>
      </c>
      <c r="EN160" s="60">
        <f t="shared" si="28"/>
        <v>0</v>
      </c>
      <c r="EO160" s="61" t="e">
        <f t="shared" si="29"/>
        <v>#DIV/0!</v>
      </c>
      <c r="EP160" s="62">
        <f t="shared" si="30"/>
        <v>0</v>
      </c>
      <c r="EQ160" s="63">
        <f t="shared" si="31"/>
        <v>0</v>
      </c>
      <c r="ER160" s="63">
        <f t="shared" si="32"/>
        <v>0</v>
      </c>
      <c r="ES160" s="63">
        <f t="shared" si="34"/>
        <v>0</v>
      </c>
      <c r="ET160" s="64">
        <f t="shared" si="35"/>
        <v>0</v>
      </c>
      <c r="EU160" s="65">
        <f t="shared" si="36"/>
        <v>0</v>
      </c>
    </row>
    <row r="161" spans="1:151" ht="19.95" customHeight="1" x14ac:dyDescent="0.3">
      <c r="A161" s="74" t="s">
        <v>23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40"/>
      <c r="EM161" s="59">
        <f t="shared" si="27"/>
        <v>0</v>
      </c>
      <c r="EN161" s="60">
        <f t="shared" si="28"/>
        <v>0</v>
      </c>
      <c r="EO161" s="61" t="e">
        <f t="shared" si="29"/>
        <v>#DIV/0!</v>
      </c>
      <c r="EP161" s="62">
        <f t="shared" si="30"/>
        <v>0</v>
      </c>
      <c r="EQ161" s="63">
        <f t="shared" si="31"/>
        <v>0</v>
      </c>
      <c r="ER161" s="63">
        <f t="shared" si="32"/>
        <v>0</v>
      </c>
      <c r="ES161" s="63">
        <f t="shared" si="34"/>
        <v>0</v>
      </c>
      <c r="ET161" s="64">
        <f t="shared" si="35"/>
        <v>0</v>
      </c>
      <c r="EU161" s="65">
        <f t="shared" si="36"/>
        <v>0</v>
      </c>
    </row>
    <row r="162" spans="1:151" ht="19.95" customHeight="1" x14ac:dyDescent="0.3">
      <c r="A162" s="74" t="s">
        <v>24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8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40"/>
      <c r="EM162" s="59">
        <f t="shared" si="27"/>
        <v>0</v>
      </c>
      <c r="EN162" s="60">
        <f t="shared" si="28"/>
        <v>0</v>
      </c>
      <c r="EO162" s="61" t="e">
        <f t="shared" si="29"/>
        <v>#DIV/0!</v>
      </c>
      <c r="EP162" s="62">
        <f t="shared" si="30"/>
        <v>0</v>
      </c>
      <c r="EQ162" s="63">
        <f t="shared" si="31"/>
        <v>0</v>
      </c>
      <c r="ER162" s="63">
        <f t="shared" si="32"/>
        <v>0</v>
      </c>
      <c r="ES162" s="63">
        <f t="shared" si="34"/>
        <v>0</v>
      </c>
      <c r="ET162" s="64">
        <f t="shared" si="35"/>
        <v>0</v>
      </c>
      <c r="EU162" s="65">
        <f t="shared" si="36"/>
        <v>0</v>
      </c>
    </row>
    <row r="163" spans="1:151" ht="19.95" customHeight="1" x14ac:dyDescent="0.3">
      <c r="A163" s="74" t="s">
        <v>25</v>
      </c>
      <c r="B163" s="76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40"/>
      <c r="EM163" s="59">
        <f t="shared" si="27"/>
        <v>0</v>
      </c>
      <c r="EN163" s="60">
        <f t="shared" si="28"/>
        <v>0</v>
      </c>
      <c r="EO163" s="61" t="e">
        <f t="shared" si="29"/>
        <v>#DIV/0!</v>
      </c>
      <c r="EP163" s="62">
        <f t="shared" si="30"/>
        <v>0</v>
      </c>
      <c r="EQ163" s="63">
        <f t="shared" si="31"/>
        <v>0</v>
      </c>
      <c r="ER163" s="63">
        <f t="shared" si="32"/>
        <v>0</v>
      </c>
      <c r="ES163" s="63">
        <f t="shared" si="34"/>
        <v>0</v>
      </c>
      <c r="ET163" s="64">
        <f t="shared" si="35"/>
        <v>0</v>
      </c>
      <c r="EU163" s="65">
        <f t="shared" si="36"/>
        <v>0</v>
      </c>
    </row>
    <row r="164" spans="1:151" ht="19.95" customHeight="1" x14ac:dyDescent="0.3">
      <c r="A164" s="74" t="s">
        <v>26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40"/>
      <c r="EM164" s="59">
        <f t="shared" si="27"/>
        <v>0</v>
      </c>
      <c r="EN164" s="60">
        <f t="shared" si="28"/>
        <v>0</v>
      </c>
      <c r="EO164" s="61" t="e">
        <f t="shared" si="29"/>
        <v>#DIV/0!</v>
      </c>
      <c r="EP164" s="62">
        <f t="shared" si="30"/>
        <v>0</v>
      </c>
      <c r="EQ164" s="63">
        <f t="shared" si="31"/>
        <v>0</v>
      </c>
      <c r="ER164" s="63">
        <f t="shared" si="32"/>
        <v>0</v>
      </c>
      <c r="ES164" s="63">
        <f t="shared" si="34"/>
        <v>0</v>
      </c>
      <c r="ET164" s="64">
        <f t="shared" si="35"/>
        <v>0</v>
      </c>
      <c r="EU164" s="65">
        <f t="shared" si="36"/>
        <v>0</v>
      </c>
    </row>
    <row r="165" spans="1:151" ht="19.95" customHeight="1" x14ac:dyDescent="0.3">
      <c r="A165" s="74" t="s">
        <v>27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40"/>
      <c r="EM165" s="59">
        <f t="shared" si="27"/>
        <v>0</v>
      </c>
      <c r="EN165" s="60">
        <f t="shared" si="28"/>
        <v>0</v>
      </c>
      <c r="EO165" s="61" t="e">
        <f t="shared" si="29"/>
        <v>#DIV/0!</v>
      </c>
      <c r="EP165" s="62">
        <f t="shared" si="30"/>
        <v>0</v>
      </c>
      <c r="EQ165" s="63">
        <f t="shared" si="31"/>
        <v>0</v>
      </c>
      <c r="ER165" s="63">
        <f t="shared" si="32"/>
        <v>0</v>
      </c>
      <c r="ES165" s="63">
        <f t="shared" si="34"/>
        <v>0</v>
      </c>
      <c r="ET165" s="64">
        <f t="shared" si="35"/>
        <v>0</v>
      </c>
      <c r="EU165" s="65">
        <f t="shared" si="36"/>
        <v>0</v>
      </c>
    </row>
    <row r="166" spans="1:151" ht="19.95" customHeight="1" x14ac:dyDescent="0.3">
      <c r="A166" s="74" t="s">
        <v>28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40"/>
      <c r="EM166" s="59">
        <f t="shared" si="27"/>
        <v>0</v>
      </c>
      <c r="EN166" s="60">
        <f t="shared" si="28"/>
        <v>0</v>
      </c>
      <c r="EO166" s="61" t="e">
        <f t="shared" si="29"/>
        <v>#DIV/0!</v>
      </c>
      <c r="EP166" s="62">
        <f t="shared" si="30"/>
        <v>0</v>
      </c>
      <c r="EQ166" s="63">
        <f t="shared" si="31"/>
        <v>0</v>
      </c>
      <c r="ER166" s="63">
        <f t="shared" si="32"/>
        <v>0</v>
      </c>
      <c r="ES166" s="63">
        <f t="shared" si="34"/>
        <v>0</v>
      </c>
      <c r="ET166" s="64">
        <f t="shared" si="35"/>
        <v>0</v>
      </c>
      <c r="EU166" s="65">
        <f t="shared" si="36"/>
        <v>0</v>
      </c>
    </row>
    <row r="167" spans="1:151" ht="19.95" customHeight="1" x14ac:dyDescent="0.3">
      <c r="A167" s="74" t="s">
        <v>29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40"/>
      <c r="EM167" s="59">
        <f t="shared" si="27"/>
        <v>0</v>
      </c>
      <c r="EN167" s="60">
        <f t="shared" si="28"/>
        <v>0</v>
      </c>
      <c r="EO167" s="61" t="e">
        <f t="shared" si="29"/>
        <v>#DIV/0!</v>
      </c>
      <c r="EP167" s="62">
        <f t="shared" si="30"/>
        <v>0</v>
      </c>
      <c r="EQ167" s="63">
        <f t="shared" si="31"/>
        <v>0</v>
      </c>
      <c r="ER167" s="63">
        <f t="shared" si="32"/>
        <v>0</v>
      </c>
      <c r="ES167" s="63">
        <f t="shared" si="34"/>
        <v>0</v>
      </c>
      <c r="ET167" s="64">
        <f t="shared" si="35"/>
        <v>0</v>
      </c>
      <c r="EU167" s="65">
        <f t="shared" si="36"/>
        <v>0</v>
      </c>
    </row>
    <row r="168" spans="1:151" ht="19.95" customHeight="1" x14ac:dyDescent="0.3">
      <c r="A168" s="74" t="s">
        <v>30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40"/>
      <c r="EM168" s="59">
        <f t="shared" si="27"/>
        <v>0</v>
      </c>
      <c r="EN168" s="60">
        <f t="shared" si="28"/>
        <v>0</v>
      </c>
      <c r="EO168" s="61" t="e">
        <f t="shared" si="29"/>
        <v>#DIV/0!</v>
      </c>
      <c r="EP168" s="62">
        <f t="shared" si="30"/>
        <v>0</v>
      </c>
      <c r="EQ168" s="63">
        <f t="shared" si="31"/>
        <v>0</v>
      </c>
      <c r="ER168" s="63">
        <f t="shared" si="32"/>
        <v>0</v>
      </c>
      <c r="ES168" s="63">
        <f t="shared" si="34"/>
        <v>0</v>
      </c>
      <c r="ET168" s="64">
        <f t="shared" si="35"/>
        <v>0</v>
      </c>
      <c r="EU168" s="65">
        <f t="shared" si="36"/>
        <v>0</v>
      </c>
    </row>
    <row r="169" spans="1:151" ht="19.95" customHeight="1" x14ac:dyDescent="0.3">
      <c r="A169" s="74" t="s">
        <v>31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40"/>
      <c r="EM169" s="59">
        <f t="shared" si="27"/>
        <v>0</v>
      </c>
      <c r="EN169" s="60">
        <f t="shared" si="28"/>
        <v>0</v>
      </c>
      <c r="EO169" s="61" t="e">
        <f t="shared" si="29"/>
        <v>#DIV/0!</v>
      </c>
      <c r="EP169" s="62">
        <f t="shared" si="30"/>
        <v>0</v>
      </c>
      <c r="EQ169" s="63">
        <f t="shared" si="31"/>
        <v>0</v>
      </c>
      <c r="ER169" s="63">
        <f t="shared" si="32"/>
        <v>0</v>
      </c>
      <c r="ES169" s="63">
        <f t="shared" si="34"/>
        <v>0</v>
      </c>
      <c r="ET169" s="64">
        <f t="shared" si="35"/>
        <v>0</v>
      </c>
      <c r="EU169" s="65">
        <f t="shared" si="36"/>
        <v>0</v>
      </c>
    </row>
    <row r="170" spans="1:151" ht="19.95" customHeight="1" x14ac:dyDescent="0.3">
      <c r="A170" s="74" t="s">
        <v>32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40"/>
      <c r="EM170" s="59">
        <f t="shared" si="27"/>
        <v>0</v>
      </c>
      <c r="EN170" s="60">
        <f t="shared" si="28"/>
        <v>0</v>
      </c>
      <c r="EO170" s="61" t="e">
        <f t="shared" si="29"/>
        <v>#DIV/0!</v>
      </c>
      <c r="EP170" s="62">
        <f t="shared" si="30"/>
        <v>0</v>
      </c>
      <c r="EQ170" s="63">
        <f t="shared" si="31"/>
        <v>0</v>
      </c>
      <c r="ER170" s="63">
        <f t="shared" si="32"/>
        <v>0</v>
      </c>
      <c r="ES170" s="63">
        <f t="shared" si="34"/>
        <v>0</v>
      </c>
      <c r="ET170" s="64">
        <f t="shared" si="35"/>
        <v>0</v>
      </c>
      <c r="EU170" s="65">
        <f t="shared" si="36"/>
        <v>0</v>
      </c>
    </row>
    <row r="171" spans="1:151" ht="19.95" customHeight="1" x14ac:dyDescent="0.3">
      <c r="A171" s="74" t="s">
        <v>33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40"/>
      <c r="EM171" s="59">
        <f t="shared" si="27"/>
        <v>0</v>
      </c>
      <c r="EN171" s="60">
        <f t="shared" si="28"/>
        <v>0</v>
      </c>
      <c r="EO171" s="61" t="e">
        <f t="shared" si="29"/>
        <v>#DIV/0!</v>
      </c>
      <c r="EP171" s="62">
        <f t="shared" si="30"/>
        <v>0</v>
      </c>
      <c r="EQ171" s="63">
        <f t="shared" si="31"/>
        <v>0</v>
      </c>
      <c r="ER171" s="63">
        <f t="shared" si="32"/>
        <v>0</v>
      </c>
      <c r="ES171" s="63">
        <f t="shared" si="34"/>
        <v>0</v>
      </c>
      <c r="ET171" s="64">
        <f t="shared" si="35"/>
        <v>0</v>
      </c>
      <c r="EU171" s="65">
        <f t="shared" si="36"/>
        <v>0</v>
      </c>
    </row>
    <row r="172" spans="1:151" ht="19.95" customHeight="1" x14ac:dyDescent="0.3">
      <c r="A172" s="74" t="s">
        <v>34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5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9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9"/>
      <c r="DO172" s="33"/>
      <c r="DP172" s="34"/>
      <c r="DQ172" s="34"/>
      <c r="DR172" s="38"/>
      <c r="DS172" s="36"/>
      <c r="DT172" s="34"/>
      <c r="DU172" s="34"/>
      <c r="DV172" s="39"/>
      <c r="DW172" s="33"/>
      <c r="DX172" s="34"/>
      <c r="DY172" s="34"/>
      <c r="DZ172" s="38"/>
      <c r="EA172" s="36"/>
      <c r="EB172" s="34"/>
      <c r="EC172" s="34"/>
      <c r="ED172" s="39"/>
      <c r="EE172" s="33"/>
      <c r="EF172" s="34"/>
      <c r="EG172" s="34"/>
      <c r="EH172" s="38"/>
      <c r="EI172" s="33"/>
      <c r="EJ172" s="34"/>
      <c r="EK172" s="34"/>
      <c r="EL172" s="40"/>
      <c r="EM172" s="59">
        <f t="shared" si="27"/>
        <v>0</v>
      </c>
      <c r="EN172" s="60">
        <f t="shared" si="28"/>
        <v>0</v>
      </c>
      <c r="EO172" s="61" t="e">
        <f t="shared" si="29"/>
        <v>#DIV/0!</v>
      </c>
      <c r="EP172" s="62">
        <f t="shared" si="30"/>
        <v>0</v>
      </c>
      <c r="EQ172" s="63">
        <f t="shared" si="31"/>
        <v>0</v>
      </c>
      <c r="ER172" s="63">
        <f t="shared" si="32"/>
        <v>0</v>
      </c>
      <c r="ES172" s="63">
        <f t="shared" si="34"/>
        <v>0</v>
      </c>
      <c r="ET172" s="64">
        <f t="shared" si="35"/>
        <v>0</v>
      </c>
      <c r="EU172" s="65">
        <f t="shared" si="36"/>
        <v>0</v>
      </c>
    </row>
    <row r="173" spans="1:151" ht="19.95" customHeight="1" x14ac:dyDescent="0.3">
      <c r="A173" s="74" t="s">
        <v>35</v>
      </c>
      <c r="B173" s="76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40"/>
      <c r="EM173" s="59">
        <f t="shared" si="27"/>
        <v>0</v>
      </c>
      <c r="EN173" s="60">
        <f t="shared" si="28"/>
        <v>0</v>
      </c>
      <c r="EO173" s="61" t="e">
        <f t="shared" si="29"/>
        <v>#DIV/0!</v>
      </c>
      <c r="EP173" s="62">
        <f t="shared" si="30"/>
        <v>0</v>
      </c>
      <c r="EQ173" s="63">
        <f t="shared" si="31"/>
        <v>0</v>
      </c>
      <c r="ER173" s="63">
        <f t="shared" si="32"/>
        <v>0</v>
      </c>
      <c r="ES173" s="63">
        <f t="shared" si="34"/>
        <v>0</v>
      </c>
      <c r="ET173" s="64">
        <f t="shared" si="35"/>
        <v>0</v>
      </c>
      <c r="EU173" s="65">
        <v>0</v>
      </c>
    </row>
    <row r="174" spans="1:151" ht="19.95" customHeight="1" x14ac:dyDescent="0.3">
      <c r="A174" s="74" t="s">
        <v>36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40"/>
      <c r="EM174" s="59">
        <f t="shared" si="27"/>
        <v>0</v>
      </c>
      <c r="EN174" s="60">
        <f t="shared" si="28"/>
        <v>0</v>
      </c>
      <c r="EO174" s="61" t="e">
        <f t="shared" si="29"/>
        <v>#DIV/0!</v>
      </c>
      <c r="EP174" s="62">
        <f t="shared" si="30"/>
        <v>0</v>
      </c>
      <c r="EQ174" s="63">
        <f t="shared" si="31"/>
        <v>0</v>
      </c>
      <c r="ER174" s="63">
        <f t="shared" si="32"/>
        <v>0</v>
      </c>
      <c r="ES174" s="63">
        <f t="shared" si="34"/>
        <v>0</v>
      </c>
      <c r="ET174" s="64">
        <f t="shared" si="35"/>
        <v>0</v>
      </c>
      <c r="EU174" s="65">
        <v>0</v>
      </c>
    </row>
    <row r="175" spans="1:151" ht="19.95" customHeight="1" x14ac:dyDescent="0.3">
      <c r="A175" s="74" t="s">
        <v>37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5"/>
      <c r="CM175" s="36"/>
      <c r="CN175" s="34"/>
      <c r="CO175" s="34"/>
      <c r="CP175" s="37"/>
      <c r="CQ175" s="33"/>
      <c r="CR175" s="34"/>
      <c r="CS175" s="34"/>
      <c r="CT175" s="35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40"/>
      <c r="EM175" s="59">
        <f t="shared" si="27"/>
        <v>0</v>
      </c>
      <c r="EN175" s="60">
        <f t="shared" si="28"/>
        <v>0</v>
      </c>
      <c r="EO175" s="61" t="e">
        <f t="shared" si="29"/>
        <v>#DIV/0!</v>
      </c>
      <c r="EP175" s="62">
        <f t="shared" si="30"/>
        <v>0</v>
      </c>
      <c r="EQ175" s="63">
        <f t="shared" si="31"/>
        <v>0</v>
      </c>
      <c r="ER175" s="63">
        <f t="shared" si="32"/>
        <v>0</v>
      </c>
      <c r="ES175" s="63">
        <f t="shared" si="34"/>
        <v>0</v>
      </c>
      <c r="ET175" s="64">
        <f t="shared" si="35"/>
        <v>0</v>
      </c>
      <c r="EU175" s="65">
        <f t="shared" ref="EU175:EU182" si="37">COUNTIF(C175:EL175,"5.m")</f>
        <v>0</v>
      </c>
    </row>
    <row r="176" spans="1:151" ht="19.95" customHeight="1" x14ac:dyDescent="0.3">
      <c r="A176" s="74" t="s">
        <v>38</v>
      </c>
      <c r="B176" s="76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40"/>
      <c r="EM176" s="59">
        <f t="shared" si="27"/>
        <v>0</v>
      </c>
      <c r="EN176" s="60">
        <f t="shared" si="28"/>
        <v>0</v>
      </c>
      <c r="EO176" s="61" t="e">
        <f t="shared" si="29"/>
        <v>#DIV/0!</v>
      </c>
      <c r="EP176" s="62">
        <f t="shared" si="30"/>
        <v>0</v>
      </c>
      <c r="EQ176" s="63">
        <f t="shared" si="31"/>
        <v>0</v>
      </c>
      <c r="ER176" s="63">
        <f t="shared" si="32"/>
        <v>0</v>
      </c>
      <c r="ES176" s="63">
        <f t="shared" si="34"/>
        <v>0</v>
      </c>
      <c r="ET176" s="64">
        <f t="shared" si="35"/>
        <v>0</v>
      </c>
      <c r="EU176" s="65">
        <f t="shared" si="37"/>
        <v>0</v>
      </c>
    </row>
    <row r="177" spans="1:151" ht="19.95" customHeight="1" x14ac:dyDescent="0.3">
      <c r="A177" s="74" t="s">
        <v>39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8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8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40"/>
      <c r="EM177" s="59">
        <f t="shared" si="27"/>
        <v>0</v>
      </c>
      <c r="EN177" s="60">
        <f t="shared" si="28"/>
        <v>0</v>
      </c>
      <c r="EO177" s="61" t="e">
        <f t="shared" si="29"/>
        <v>#DIV/0!</v>
      </c>
      <c r="EP177" s="62">
        <f t="shared" si="30"/>
        <v>0</v>
      </c>
      <c r="EQ177" s="63">
        <f t="shared" si="31"/>
        <v>0</v>
      </c>
      <c r="ER177" s="63">
        <f t="shared" si="32"/>
        <v>0</v>
      </c>
      <c r="ES177" s="63">
        <f t="shared" si="34"/>
        <v>0</v>
      </c>
      <c r="ET177" s="64">
        <f t="shared" si="35"/>
        <v>0</v>
      </c>
      <c r="EU177" s="65">
        <f t="shared" si="37"/>
        <v>0</v>
      </c>
    </row>
    <row r="178" spans="1:151" ht="19.95" customHeight="1" x14ac:dyDescent="0.3">
      <c r="A178" s="74" t="s">
        <v>40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41"/>
      <c r="BN178" s="42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9"/>
      <c r="EE178" s="33"/>
      <c r="EF178" s="34"/>
      <c r="EG178" s="34"/>
      <c r="EH178" s="38"/>
      <c r="EI178" s="33"/>
      <c r="EJ178" s="34"/>
      <c r="EK178" s="34"/>
      <c r="EL178" s="40"/>
      <c r="EM178" s="59">
        <f t="shared" si="27"/>
        <v>0</v>
      </c>
      <c r="EN178" s="60">
        <f t="shared" si="28"/>
        <v>0</v>
      </c>
      <c r="EO178" s="61" t="e">
        <f t="shared" si="29"/>
        <v>#DIV/0!</v>
      </c>
      <c r="EP178" s="62">
        <f t="shared" si="30"/>
        <v>0</v>
      </c>
      <c r="EQ178" s="63">
        <f t="shared" si="31"/>
        <v>0</v>
      </c>
      <c r="ER178" s="63">
        <f t="shared" si="32"/>
        <v>0</v>
      </c>
      <c r="ES178" s="63">
        <f t="shared" si="34"/>
        <v>0</v>
      </c>
      <c r="ET178" s="64">
        <f t="shared" si="35"/>
        <v>0</v>
      </c>
      <c r="EU178" s="65">
        <f t="shared" si="37"/>
        <v>0</v>
      </c>
    </row>
    <row r="179" spans="1:151" ht="19.95" customHeight="1" x14ac:dyDescent="0.3">
      <c r="A179" s="74" t="s">
        <v>41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40"/>
      <c r="EM179" s="59">
        <f t="shared" si="27"/>
        <v>0</v>
      </c>
      <c r="EN179" s="60">
        <f t="shared" si="28"/>
        <v>0</v>
      </c>
      <c r="EO179" s="61" t="e">
        <f t="shared" si="29"/>
        <v>#DIV/0!</v>
      </c>
      <c r="EP179" s="62">
        <f t="shared" si="30"/>
        <v>0</v>
      </c>
      <c r="EQ179" s="63">
        <f t="shared" si="31"/>
        <v>0</v>
      </c>
      <c r="ER179" s="63">
        <f t="shared" si="32"/>
        <v>0</v>
      </c>
      <c r="ES179" s="63">
        <f t="shared" si="34"/>
        <v>0</v>
      </c>
      <c r="ET179" s="64">
        <f t="shared" si="35"/>
        <v>0</v>
      </c>
      <c r="EU179" s="65">
        <f t="shared" si="37"/>
        <v>0</v>
      </c>
    </row>
    <row r="180" spans="1:151" ht="19.95" customHeight="1" x14ac:dyDescent="0.3">
      <c r="A180" s="74" t="s">
        <v>42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40"/>
      <c r="EM180" s="59">
        <f t="shared" si="27"/>
        <v>0</v>
      </c>
      <c r="EN180" s="60">
        <f t="shared" si="28"/>
        <v>0</v>
      </c>
      <c r="EO180" s="61" t="e">
        <f t="shared" si="29"/>
        <v>#DIV/0!</v>
      </c>
      <c r="EP180" s="62">
        <f t="shared" si="30"/>
        <v>0</v>
      </c>
      <c r="EQ180" s="63">
        <f t="shared" si="31"/>
        <v>0</v>
      </c>
      <c r="ER180" s="63">
        <f t="shared" si="32"/>
        <v>0</v>
      </c>
      <c r="ES180" s="63">
        <f t="shared" si="34"/>
        <v>0</v>
      </c>
      <c r="ET180" s="64">
        <f t="shared" si="35"/>
        <v>0</v>
      </c>
      <c r="EU180" s="65">
        <f t="shared" si="37"/>
        <v>0</v>
      </c>
    </row>
    <row r="181" spans="1:151" ht="19.95" customHeight="1" x14ac:dyDescent="0.3">
      <c r="A181" s="74" t="s">
        <v>43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9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40"/>
      <c r="EM181" s="59">
        <f t="shared" si="27"/>
        <v>0</v>
      </c>
      <c r="EN181" s="60">
        <f t="shared" si="28"/>
        <v>0</v>
      </c>
      <c r="EO181" s="61" t="e">
        <f t="shared" si="29"/>
        <v>#DIV/0!</v>
      </c>
      <c r="EP181" s="62">
        <f t="shared" si="30"/>
        <v>0</v>
      </c>
      <c r="EQ181" s="63">
        <f t="shared" si="31"/>
        <v>0</v>
      </c>
      <c r="ER181" s="63">
        <f t="shared" si="32"/>
        <v>0</v>
      </c>
      <c r="ES181" s="63">
        <f t="shared" si="34"/>
        <v>0</v>
      </c>
      <c r="ET181" s="64">
        <f t="shared" si="35"/>
        <v>0</v>
      </c>
      <c r="EU181" s="65">
        <f t="shared" si="37"/>
        <v>0</v>
      </c>
    </row>
    <row r="182" spans="1:151" ht="19.95" customHeight="1" x14ac:dyDescent="0.3">
      <c r="A182" s="74" t="s">
        <v>44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5"/>
      <c r="CM182" s="36"/>
      <c r="CN182" s="34"/>
      <c r="CO182" s="34"/>
      <c r="CP182" s="37"/>
      <c r="CQ182" s="33"/>
      <c r="CR182" s="34"/>
      <c r="CS182" s="34"/>
      <c r="CT182" s="35"/>
      <c r="CU182" s="36"/>
      <c r="CV182" s="34"/>
      <c r="CW182" s="34"/>
      <c r="CX182" s="37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5"/>
      <c r="EI182" s="33"/>
      <c r="EJ182" s="34"/>
      <c r="EK182" s="34"/>
      <c r="EL182" s="40"/>
      <c r="EM182" s="59">
        <f t="shared" si="27"/>
        <v>0</v>
      </c>
      <c r="EN182" s="60">
        <f t="shared" si="28"/>
        <v>0</v>
      </c>
      <c r="EO182" s="61" t="e">
        <f t="shared" si="29"/>
        <v>#DIV/0!</v>
      </c>
      <c r="EP182" s="62">
        <f t="shared" si="30"/>
        <v>0</v>
      </c>
      <c r="EQ182" s="63">
        <f t="shared" si="31"/>
        <v>0</v>
      </c>
      <c r="ER182" s="63">
        <f t="shared" si="32"/>
        <v>0</v>
      </c>
      <c r="ES182" s="63">
        <f t="shared" si="34"/>
        <v>0</v>
      </c>
      <c r="ET182" s="64">
        <f t="shared" si="35"/>
        <v>0</v>
      </c>
      <c r="EU182" s="65">
        <f t="shared" si="37"/>
        <v>0</v>
      </c>
    </row>
    <row r="183" spans="1:151" ht="19.95" customHeight="1" x14ac:dyDescent="0.3">
      <c r="A183" s="74" t="s">
        <v>45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7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7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8"/>
      <c r="EI183" s="33"/>
      <c r="EJ183" s="34"/>
      <c r="EK183" s="34"/>
      <c r="EL183" s="40"/>
      <c r="EM183" s="59">
        <f t="shared" si="27"/>
        <v>0</v>
      </c>
      <c r="EN183" s="60">
        <f t="shared" si="28"/>
        <v>0</v>
      </c>
      <c r="EO183" s="61" t="e">
        <f t="shared" si="29"/>
        <v>#DIV/0!</v>
      </c>
      <c r="EP183" s="62">
        <f t="shared" si="30"/>
        <v>0</v>
      </c>
      <c r="EQ183" s="63">
        <f t="shared" si="31"/>
        <v>0</v>
      </c>
      <c r="ER183" s="63">
        <f t="shared" si="32"/>
        <v>0</v>
      </c>
      <c r="ES183" s="63">
        <f t="shared" si="34"/>
        <v>0</v>
      </c>
      <c r="ET183" s="64">
        <f t="shared" si="35"/>
        <v>0</v>
      </c>
      <c r="EU183" s="65">
        <v>0</v>
      </c>
    </row>
    <row r="184" spans="1:151" ht="19.95" customHeight="1" x14ac:dyDescent="0.3">
      <c r="A184" s="74" t="s">
        <v>46</v>
      </c>
      <c r="B184" s="76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5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40"/>
      <c r="EM184" s="59">
        <f t="shared" si="27"/>
        <v>0</v>
      </c>
      <c r="EN184" s="60">
        <f t="shared" si="28"/>
        <v>0</v>
      </c>
      <c r="EO184" s="61" t="e">
        <f t="shared" si="29"/>
        <v>#DIV/0!</v>
      </c>
      <c r="EP184" s="62">
        <f t="shared" si="30"/>
        <v>0</v>
      </c>
      <c r="EQ184" s="63">
        <f t="shared" si="31"/>
        <v>0</v>
      </c>
      <c r="ER184" s="63">
        <f t="shared" si="32"/>
        <v>0</v>
      </c>
      <c r="ES184" s="63">
        <f t="shared" si="34"/>
        <v>0</v>
      </c>
      <c r="ET184" s="64">
        <f t="shared" si="35"/>
        <v>0</v>
      </c>
      <c r="EU184" s="65">
        <f t="shared" ref="EU184:EU219" si="38">COUNTIF(C184:EL184,"5.m")</f>
        <v>0</v>
      </c>
    </row>
    <row r="185" spans="1:151" ht="19.95" customHeight="1" x14ac:dyDescent="0.3">
      <c r="A185" s="74" t="s">
        <v>47</v>
      </c>
      <c r="B185" s="77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7"/>
      <c r="BK185" s="33"/>
      <c r="BL185" s="34"/>
      <c r="BM185" s="34"/>
      <c r="BN185" s="35"/>
      <c r="BO185" s="36"/>
      <c r="BP185" s="34"/>
      <c r="BQ185" s="34"/>
      <c r="BR185" s="37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5"/>
      <c r="CE185" s="36"/>
      <c r="CF185" s="34"/>
      <c r="CG185" s="34"/>
      <c r="CH185" s="39"/>
      <c r="CI185" s="33"/>
      <c r="CJ185" s="34"/>
      <c r="CK185" s="34"/>
      <c r="CL185" s="35"/>
      <c r="CM185" s="36"/>
      <c r="CN185" s="34"/>
      <c r="CO185" s="34"/>
      <c r="CP185" s="37"/>
      <c r="CQ185" s="33"/>
      <c r="CR185" s="34"/>
      <c r="CS185" s="34"/>
      <c r="CT185" s="35"/>
      <c r="CU185" s="36"/>
      <c r="CV185" s="34"/>
      <c r="CW185" s="34"/>
      <c r="CX185" s="37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7"/>
      <c r="DO185" s="33"/>
      <c r="DP185" s="34"/>
      <c r="DQ185" s="34"/>
      <c r="DR185" s="35"/>
      <c r="DS185" s="36"/>
      <c r="DT185" s="34"/>
      <c r="DU185" s="34"/>
      <c r="DV185" s="37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5"/>
      <c r="EI185" s="33"/>
      <c r="EJ185" s="34"/>
      <c r="EK185" s="34"/>
      <c r="EL185" s="40"/>
      <c r="EM185" s="59">
        <f t="shared" si="27"/>
        <v>0</v>
      </c>
      <c r="EN185" s="60">
        <f t="shared" si="28"/>
        <v>0</v>
      </c>
      <c r="EO185" s="61" t="e">
        <f t="shared" si="29"/>
        <v>#DIV/0!</v>
      </c>
      <c r="EP185" s="62">
        <f t="shared" si="30"/>
        <v>0</v>
      </c>
      <c r="EQ185" s="63">
        <f t="shared" si="31"/>
        <v>0</v>
      </c>
      <c r="ER185" s="63">
        <f t="shared" si="32"/>
        <v>0</v>
      </c>
      <c r="ES185" s="63">
        <f t="shared" si="34"/>
        <v>0</v>
      </c>
      <c r="ET185" s="64">
        <f t="shared" ref="ET185:ET216" si="39">COUNTIF(C185:EL185,"4.m")</f>
        <v>0</v>
      </c>
      <c r="EU185" s="65">
        <f t="shared" si="38"/>
        <v>0</v>
      </c>
    </row>
    <row r="186" spans="1:151" ht="19.95" customHeight="1" x14ac:dyDescent="0.3">
      <c r="A186" s="74" t="s">
        <v>48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40"/>
      <c r="EM186" s="59">
        <f t="shared" si="27"/>
        <v>0</v>
      </c>
      <c r="EN186" s="60">
        <f t="shared" si="28"/>
        <v>0</v>
      </c>
      <c r="EO186" s="61" t="e">
        <f t="shared" si="29"/>
        <v>#DIV/0!</v>
      </c>
      <c r="EP186" s="62">
        <f t="shared" si="30"/>
        <v>0</v>
      </c>
      <c r="EQ186" s="63">
        <f t="shared" si="31"/>
        <v>0</v>
      </c>
      <c r="ER186" s="63">
        <f t="shared" si="32"/>
        <v>0</v>
      </c>
      <c r="ES186" s="63">
        <f t="shared" si="34"/>
        <v>0</v>
      </c>
      <c r="ET186" s="64">
        <f t="shared" si="39"/>
        <v>0</v>
      </c>
      <c r="EU186" s="65">
        <f t="shared" si="38"/>
        <v>0</v>
      </c>
    </row>
    <row r="187" spans="1:151" ht="19.95" customHeight="1" x14ac:dyDescent="0.3">
      <c r="A187" s="74" t="s">
        <v>49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5"/>
      <c r="EA187" s="36"/>
      <c r="EB187" s="34"/>
      <c r="EC187" s="34"/>
      <c r="ED187" s="37"/>
      <c r="EE187" s="33"/>
      <c r="EF187" s="34"/>
      <c r="EG187" s="34"/>
      <c r="EH187" s="38"/>
      <c r="EI187" s="33"/>
      <c r="EJ187" s="34"/>
      <c r="EK187" s="34"/>
      <c r="EL187" s="40"/>
      <c r="EM187" s="59">
        <f t="shared" si="27"/>
        <v>0</v>
      </c>
      <c r="EN187" s="60">
        <f t="shared" si="28"/>
        <v>0</v>
      </c>
      <c r="EO187" s="61" t="e">
        <f t="shared" si="29"/>
        <v>#DIV/0!</v>
      </c>
      <c r="EP187" s="62">
        <f t="shared" si="30"/>
        <v>0</v>
      </c>
      <c r="EQ187" s="63">
        <f t="shared" si="31"/>
        <v>0</v>
      </c>
      <c r="ER187" s="63">
        <f t="shared" si="32"/>
        <v>0</v>
      </c>
      <c r="ES187" s="63">
        <f t="shared" si="34"/>
        <v>0</v>
      </c>
      <c r="ET187" s="64">
        <f t="shared" si="39"/>
        <v>0</v>
      </c>
      <c r="EU187" s="65">
        <f t="shared" si="38"/>
        <v>0</v>
      </c>
    </row>
    <row r="188" spans="1:151" ht="19.95" customHeight="1" x14ac:dyDescent="0.3">
      <c r="A188" s="74" t="s">
        <v>50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8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40"/>
      <c r="EM188" s="59">
        <f t="shared" si="27"/>
        <v>0</v>
      </c>
      <c r="EN188" s="60">
        <f t="shared" si="28"/>
        <v>0</v>
      </c>
      <c r="EO188" s="61" t="e">
        <f t="shared" si="29"/>
        <v>#DIV/0!</v>
      </c>
      <c r="EP188" s="62">
        <f t="shared" si="30"/>
        <v>0</v>
      </c>
      <c r="EQ188" s="63">
        <f t="shared" si="31"/>
        <v>0</v>
      </c>
      <c r="ER188" s="63">
        <f t="shared" si="32"/>
        <v>0</v>
      </c>
      <c r="ES188" s="63">
        <f t="shared" si="34"/>
        <v>0</v>
      </c>
      <c r="ET188" s="64">
        <f t="shared" si="39"/>
        <v>0</v>
      </c>
      <c r="EU188" s="65">
        <f t="shared" si="38"/>
        <v>0</v>
      </c>
    </row>
    <row r="189" spans="1:151" ht="19.95" customHeight="1" x14ac:dyDescent="0.3">
      <c r="A189" s="74" t="s">
        <v>51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5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40"/>
      <c r="EM189" s="59">
        <f t="shared" si="27"/>
        <v>0</v>
      </c>
      <c r="EN189" s="60">
        <f t="shared" si="28"/>
        <v>0</v>
      </c>
      <c r="EO189" s="61" t="e">
        <f t="shared" si="29"/>
        <v>#DIV/0!</v>
      </c>
      <c r="EP189" s="62">
        <f t="shared" si="30"/>
        <v>0</v>
      </c>
      <c r="EQ189" s="63">
        <f t="shared" si="31"/>
        <v>0</v>
      </c>
      <c r="ER189" s="63">
        <f t="shared" si="32"/>
        <v>0</v>
      </c>
      <c r="ES189" s="63">
        <f t="shared" si="34"/>
        <v>0</v>
      </c>
      <c r="ET189" s="64">
        <f t="shared" si="39"/>
        <v>0</v>
      </c>
      <c r="EU189" s="65">
        <f t="shared" si="38"/>
        <v>0</v>
      </c>
    </row>
    <row r="190" spans="1:151" ht="19.95" customHeight="1" x14ac:dyDescent="0.3">
      <c r="A190" s="74" t="s">
        <v>52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40"/>
      <c r="EM190" s="59">
        <f t="shared" si="27"/>
        <v>0</v>
      </c>
      <c r="EN190" s="60">
        <f t="shared" si="28"/>
        <v>0</v>
      </c>
      <c r="EO190" s="61" t="e">
        <f t="shared" si="29"/>
        <v>#DIV/0!</v>
      </c>
      <c r="EP190" s="62">
        <f t="shared" si="30"/>
        <v>0</v>
      </c>
      <c r="EQ190" s="63">
        <f t="shared" si="31"/>
        <v>0</v>
      </c>
      <c r="ER190" s="63">
        <f t="shared" si="32"/>
        <v>0</v>
      </c>
      <c r="ES190" s="63">
        <f t="shared" si="34"/>
        <v>0</v>
      </c>
      <c r="ET190" s="64">
        <f t="shared" si="39"/>
        <v>0</v>
      </c>
      <c r="EU190" s="65">
        <f t="shared" si="38"/>
        <v>0</v>
      </c>
    </row>
    <row r="191" spans="1:151" ht="19.95" customHeight="1" x14ac:dyDescent="0.3">
      <c r="A191" s="74" t="s">
        <v>53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5"/>
      <c r="EA191" s="36"/>
      <c r="EB191" s="34"/>
      <c r="EC191" s="34"/>
      <c r="ED191" s="39"/>
      <c r="EE191" s="33"/>
      <c r="EF191" s="34"/>
      <c r="EG191" s="34"/>
      <c r="EH191" s="35"/>
      <c r="EI191" s="33"/>
      <c r="EJ191" s="34"/>
      <c r="EK191" s="34"/>
      <c r="EL191" s="40"/>
      <c r="EM191" s="59">
        <f t="shared" si="27"/>
        <v>0</v>
      </c>
      <c r="EN191" s="60">
        <f t="shared" si="28"/>
        <v>0</v>
      </c>
      <c r="EO191" s="61" t="e">
        <f t="shared" si="29"/>
        <v>#DIV/0!</v>
      </c>
      <c r="EP191" s="62">
        <f t="shared" si="30"/>
        <v>0</v>
      </c>
      <c r="EQ191" s="63">
        <f t="shared" si="31"/>
        <v>0</v>
      </c>
      <c r="ER191" s="63">
        <f t="shared" si="32"/>
        <v>0</v>
      </c>
      <c r="ES191" s="63">
        <f t="shared" si="34"/>
        <v>0</v>
      </c>
      <c r="ET191" s="64">
        <f t="shared" si="39"/>
        <v>0</v>
      </c>
      <c r="EU191" s="65">
        <f t="shared" si="38"/>
        <v>0</v>
      </c>
    </row>
    <row r="192" spans="1:151" ht="19.95" customHeight="1" x14ac:dyDescent="0.3">
      <c r="A192" s="74" t="s">
        <v>54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40"/>
      <c r="EM192" s="59">
        <f t="shared" si="27"/>
        <v>0</v>
      </c>
      <c r="EN192" s="60">
        <f t="shared" si="28"/>
        <v>0</v>
      </c>
      <c r="EO192" s="61" t="e">
        <f t="shared" si="29"/>
        <v>#DIV/0!</v>
      </c>
      <c r="EP192" s="62">
        <f t="shared" si="30"/>
        <v>0</v>
      </c>
      <c r="EQ192" s="63">
        <f t="shared" si="31"/>
        <v>0</v>
      </c>
      <c r="ER192" s="63">
        <f t="shared" si="32"/>
        <v>0</v>
      </c>
      <c r="ES192" s="63">
        <f t="shared" si="34"/>
        <v>0</v>
      </c>
      <c r="ET192" s="64">
        <f t="shared" si="39"/>
        <v>0</v>
      </c>
      <c r="EU192" s="65">
        <f t="shared" si="38"/>
        <v>0</v>
      </c>
    </row>
    <row r="193" spans="1:151" ht="19.95" customHeight="1" x14ac:dyDescent="0.3">
      <c r="A193" s="74" t="s">
        <v>55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40"/>
      <c r="EM193" s="59">
        <f t="shared" si="27"/>
        <v>0</v>
      </c>
      <c r="EN193" s="60">
        <f t="shared" si="28"/>
        <v>0</v>
      </c>
      <c r="EO193" s="61" t="e">
        <f t="shared" si="29"/>
        <v>#DIV/0!</v>
      </c>
      <c r="EP193" s="62">
        <f t="shared" si="30"/>
        <v>0</v>
      </c>
      <c r="EQ193" s="63">
        <f t="shared" si="31"/>
        <v>0</v>
      </c>
      <c r="ER193" s="63">
        <f t="shared" si="32"/>
        <v>0</v>
      </c>
      <c r="ES193" s="63">
        <f t="shared" si="34"/>
        <v>0</v>
      </c>
      <c r="ET193" s="64">
        <f t="shared" si="39"/>
        <v>0</v>
      </c>
      <c r="EU193" s="65">
        <f t="shared" si="38"/>
        <v>0</v>
      </c>
    </row>
    <row r="194" spans="1:151" ht="19.95" customHeight="1" x14ac:dyDescent="0.3">
      <c r="A194" s="74" t="s">
        <v>56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40"/>
      <c r="EM194" s="59">
        <f t="shared" si="27"/>
        <v>0</v>
      </c>
      <c r="EN194" s="60">
        <f t="shared" si="28"/>
        <v>0</v>
      </c>
      <c r="EO194" s="61" t="e">
        <f t="shared" si="29"/>
        <v>#DIV/0!</v>
      </c>
      <c r="EP194" s="62">
        <f t="shared" si="30"/>
        <v>0</v>
      </c>
      <c r="EQ194" s="63">
        <f t="shared" si="31"/>
        <v>0</v>
      </c>
      <c r="ER194" s="63">
        <f t="shared" si="32"/>
        <v>0</v>
      </c>
      <c r="ES194" s="63">
        <f t="shared" si="34"/>
        <v>0</v>
      </c>
      <c r="ET194" s="64">
        <f t="shared" si="39"/>
        <v>0</v>
      </c>
      <c r="EU194" s="65">
        <f t="shared" si="38"/>
        <v>0</v>
      </c>
    </row>
    <row r="195" spans="1:151" ht="19.95" customHeight="1" x14ac:dyDescent="0.3">
      <c r="A195" s="74" t="s">
        <v>57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40"/>
      <c r="EM195" s="59">
        <f t="shared" si="27"/>
        <v>0</v>
      </c>
      <c r="EN195" s="60">
        <f t="shared" si="28"/>
        <v>0</v>
      </c>
      <c r="EO195" s="61" t="e">
        <f t="shared" si="29"/>
        <v>#DIV/0!</v>
      </c>
      <c r="EP195" s="62">
        <f t="shared" si="30"/>
        <v>0</v>
      </c>
      <c r="EQ195" s="63">
        <f t="shared" si="31"/>
        <v>0</v>
      </c>
      <c r="ER195" s="63">
        <f t="shared" si="32"/>
        <v>0</v>
      </c>
      <c r="ES195" s="63">
        <f t="shared" si="34"/>
        <v>0</v>
      </c>
      <c r="ET195" s="64">
        <f t="shared" si="39"/>
        <v>0</v>
      </c>
      <c r="EU195" s="65">
        <f t="shared" si="38"/>
        <v>0</v>
      </c>
    </row>
    <row r="196" spans="1:151" ht="19.95" customHeight="1" x14ac:dyDescent="0.3">
      <c r="A196" s="74" t="s">
        <v>58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40"/>
      <c r="EM196" s="59">
        <f t="shared" si="27"/>
        <v>0</v>
      </c>
      <c r="EN196" s="60">
        <f t="shared" si="28"/>
        <v>0</v>
      </c>
      <c r="EO196" s="61" t="e">
        <f t="shared" si="29"/>
        <v>#DIV/0!</v>
      </c>
      <c r="EP196" s="62">
        <f t="shared" si="30"/>
        <v>0</v>
      </c>
      <c r="EQ196" s="63">
        <f t="shared" si="31"/>
        <v>0</v>
      </c>
      <c r="ER196" s="63">
        <f t="shared" si="32"/>
        <v>0</v>
      </c>
      <c r="ES196" s="63">
        <f t="shared" si="34"/>
        <v>0</v>
      </c>
      <c r="ET196" s="64">
        <f t="shared" si="39"/>
        <v>0</v>
      </c>
      <c r="EU196" s="65">
        <f t="shared" si="38"/>
        <v>0</v>
      </c>
    </row>
    <row r="197" spans="1:151" ht="19.95" customHeight="1" x14ac:dyDescent="0.3">
      <c r="A197" s="74" t="s">
        <v>59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34"/>
      <c r="BN197" s="38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40"/>
      <c r="EM197" s="59">
        <f t="shared" ref="EM197:EM260" si="40">SUM(C197+G197+K197+O197+S197+W197+AA197+AE197+AI197+AM197+AQ197+AU197+AY197+BC197+BG197+BK197+BO197+BS197+BW197+CA197+CE197+CI197+CM197+CQ197+CU197+CY197+DC197+DG197+DK197+DO197+DS197+DW197+EA197+EE197+EI197)</f>
        <v>0</v>
      </c>
      <c r="EN197" s="60">
        <f t="shared" ref="EN197:EN260" si="41"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 t="shared" ref="EO197:EO260" si="42">(EM197/(EN197+EM197)*100)</f>
        <v>#DIV/0!</v>
      </c>
      <c r="EP197" s="62">
        <f t="shared" ref="EP197:EP260" si="43">(F197+J197+N197+R197+V197+Z197+AD197+AH197+AL197+AP197+AT197+AX197+BB197+BF197+BJ197+BN197+BR197+BV197+BZ197+CD197+CH197+CL197+CP197+CT197+CX197+DB197+DF197+DJ197+DN197+DR197+DV197+DZ197+ED197+EH197+EL197)</f>
        <v>0</v>
      </c>
      <c r="EQ197" s="63">
        <f t="shared" ref="EQ197:EQ219" si="44">COUNTIF(C197:EL197,"1.m")</f>
        <v>0</v>
      </c>
      <c r="ER197" s="63">
        <f t="shared" si="32"/>
        <v>0</v>
      </c>
      <c r="ES197" s="63">
        <f t="shared" si="34"/>
        <v>0</v>
      </c>
      <c r="ET197" s="64">
        <f t="shared" si="39"/>
        <v>0</v>
      </c>
      <c r="EU197" s="65">
        <f t="shared" si="38"/>
        <v>0</v>
      </c>
    </row>
    <row r="198" spans="1:151" ht="19.95" customHeight="1" x14ac:dyDescent="0.3">
      <c r="A198" s="74" t="s">
        <v>60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41"/>
      <c r="BN198" s="42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40"/>
      <c r="EM198" s="59">
        <f t="shared" si="40"/>
        <v>0</v>
      </c>
      <c r="EN198" s="60">
        <f t="shared" si="41"/>
        <v>0</v>
      </c>
      <c r="EO198" s="61" t="e">
        <f t="shared" si="42"/>
        <v>#DIV/0!</v>
      </c>
      <c r="EP198" s="62">
        <f t="shared" si="43"/>
        <v>0</v>
      </c>
      <c r="EQ198" s="63">
        <f t="shared" si="44"/>
        <v>0</v>
      </c>
      <c r="ER198" s="63">
        <f t="shared" si="32"/>
        <v>0</v>
      </c>
      <c r="ES198" s="63">
        <f t="shared" si="34"/>
        <v>0</v>
      </c>
      <c r="ET198" s="64">
        <f t="shared" si="39"/>
        <v>0</v>
      </c>
      <c r="EU198" s="65">
        <f t="shared" si="38"/>
        <v>0</v>
      </c>
    </row>
    <row r="199" spans="1:151" ht="19.95" customHeight="1" x14ac:dyDescent="0.3">
      <c r="A199" s="74" t="s">
        <v>61</v>
      </c>
      <c r="B199" s="76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40"/>
      <c r="EM199" s="59">
        <f t="shared" si="40"/>
        <v>0</v>
      </c>
      <c r="EN199" s="60">
        <f t="shared" si="41"/>
        <v>0</v>
      </c>
      <c r="EO199" s="61" t="e">
        <f t="shared" si="42"/>
        <v>#DIV/0!</v>
      </c>
      <c r="EP199" s="62">
        <f t="shared" si="43"/>
        <v>0</v>
      </c>
      <c r="EQ199" s="63">
        <f t="shared" si="44"/>
        <v>0</v>
      </c>
      <c r="ER199" s="63">
        <f t="shared" si="32"/>
        <v>0</v>
      </c>
      <c r="ES199" s="63">
        <f t="shared" si="34"/>
        <v>0</v>
      </c>
      <c r="ET199" s="64">
        <f t="shared" si="39"/>
        <v>0</v>
      </c>
      <c r="EU199" s="65">
        <f t="shared" si="38"/>
        <v>0</v>
      </c>
    </row>
    <row r="200" spans="1:151" ht="19.95" customHeight="1" x14ac:dyDescent="0.3">
      <c r="A200" s="74" t="s">
        <v>62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40"/>
      <c r="EM200" s="59">
        <f t="shared" si="40"/>
        <v>0</v>
      </c>
      <c r="EN200" s="60">
        <f t="shared" si="41"/>
        <v>0</v>
      </c>
      <c r="EO200" s="61" t="e">
        <f t="shared" si="42"/>
        <v>#DIV/0!</v>
      </c>
      <c r="EP200" s="62">
        <f t="shared" si="43"/>
        <v>0</v>
      </c>
      <c r="EQ200" s="63">
        <f t="shared" si="44"/>
        <v>0</v>
      </c>
      <c r="ER200" s="63">
        <f t="shared" ref="ER200:ER263" si="45">COUNTIF(C200:EL200,"2.m")</f>
        <v>0</v>
      </c>
      <c r="ES200" s="63">
        <f t="shared" si="34"/>
        <v>0</v>
      </c>
      <c r="ET200" s="64">
        <f t="shared" si="39"/>
        <v>0</v>
      </c>
      <c r="EU200" s="65">
        <f t="shared" si="38"/>
        <v>0</v>
      </c>
    </row>
    <row r="201" spans="1:151" ht="19.95" customHeight="1" x14ac:dyDescent="0.3">
      <c r="A201" s="74" t="s">
        <v>63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40"/>
      <c r="EM201" s="59">
        <f t="shared" si="40"/>
        <v>0</v>
      </c>
      <c r="EN201" s="60">
        <f t="shared" si="41"/>
        <v>0</v>
      </c>
      <c r="EO201" s="61" t="e">
        <f t="shared" si="42"/>
        <v>#DIV/0!</v>
      </c>
      <c r="EP201" s="62">
        <f t="shared" si="43"/>
        <v>0</v>
      </c>
      <c r="EQ201" s="63">
        <f t="shared" si="44"/>
        <v>0</v>
      </c>
      <c r="ER201" s="63">
        <f t="shared" si="45"/>
        <v>0</v>
      </c>
      <c r="ES201" s="63">
        <f t="shared" si="34"/>
        <v>0</v>
      </c>
      <c r="ET201" s="64">
        <f t="shared" si="39"/>
        <v>0</v>
      </c>
      <c r="EU201" s="65">
        <f t="shared" si="38"/>
        <v>0</v>
      </c>
    </row>
    <row r="202" spans="1:151" ht="19.95" customHeight="1" x14ac:dyDescent="0.3">
      <c r="A202" s="74" t="s">
        <v>64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40"/>
      <c r="EM202" s="59">
        <f t="shared" si="40"/>
        <v>0</v>
      </c>
      <c r="EN202" s="60">
        <f t="shared" si="41"/>
        <v>0</v>
      </c>
      <c r="EO202" s="61" t="e">
        <f t="shared" si="42"/>
        <v>#DIV/0!</v>
      </c>
      <c r="EP202" s="62">
        <f t="shared" si="43"/>
        <v>0</v>
      </c>
      <c r="EQ202" s="63">
        <f t="shared" si="44"/>
        <v>0</v>
      </c>
      <c r="ER202" s="63">
        <f t="shared" si="45"/>
        <v>0</v>
      </c>
      <c r="ES202" s="63">
        <f t="shared" si="34"/>
        <v>0</v>
      </c>
      <c r="ET202" s="64">
        <f t="shared" si="39"/>
        <v>0</v>
      </c>
      <c r="EU202" s="65">
        <f t="shared" si="38"/>
        <v>0</v>
      </c>
    </row>
    <row r="203" spans="1:151" ht="19.95" customHeight="1" x14ac:dyDescent="0.3">
      <c r="A203" s="74" t="s">
        <v>65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40"/>
      <c r="EM203" s="59">
        <f t="shared" si="40"/>
        <v>0</v>
      </c>
      <c r="EN203" s="60">
        <f t="shared" si="41"/>
        <v>0</v>
      </c>
      <c r="EO203" s="61" t="e">
        <f t="shared" si="42"/>
        <v>#DIV/0!</v>
      </c>
      <c r="EP203" s="62">
        <f t="shared" si="43"/>
        <v>0</v>
      </c>
      <c r="EQ203" s="63">
        <f t="shared" si="44"/>
        <v>0</v>
      </c>
      <c r="ER203" s="63">
        <f t="shared" si="45"/>
        <v>0</v>
      </c>
      <c r="ES203" s="63">
        <f t="shared" si="34"/>
        <v>0</v>
      </c>
      <c r="ET203" s="64">
        <f t="shared" si="39"/>
        <v>0</v>
      </c>
      <c r="EU203" s="65">
        <f t="shared" si="38"/>
        <v>0</v>
      </c>
    </row>
    <row r="204" spans="1:151" ht="19.95" customHeight="1" x14ac:dyDescent="0.3">
      <c r="A204" s="74" t="s">
        <v>66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40"/>
      <c r="EM204" s="59">
        <f t="shared" si="40"/>
        <v>0</v>
      </c>
      <c r="EN204" s="60">
        <f t="shared" si="41"/>
        <v>0</v>
      </c>
      <c r="EO204" s="61" t="e">
        <f t="shared" si="42"/>
        <v>#DIV/0!</v>
      </c>
      <c r="EP204" s="62">
        <f t="shared" si="43"/>
        <v>0</v>
      </c>
      <c r="EQ204" s="63">
        <f t="shared" si="44"/>
        <v>0</v>
      </c>
      <c r="ER204" s="63">
        <f t="shared" si="45"/>
        <v>0</v>
      </c>
      <c r="ES204" s="63">
        <f t="shared" si="34"/>
        <v>0</v>
      </c>
      <c r="ET204" s="64">
        <f t="shared" si="39"/>
        <v>0</v>
      </c>
      <c r="EU204" s="65">
        <f t="shared" si="38"/>
        <v>0</v>
      </c>
    </row>
    <row r="205" spans="1:151" ht="19.95" customHeight="1" x14ac:dyDescent="0.3">
      <c r="A205" s="74" t="s">
        <v>67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5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9"/>
      <c r="DO205" s="33"/>
      <c r="DP205" s="34"/>
      <c r="DQ205" s="34"/>
      <c r="DR205" s="38"/>
      <c r="DS205" s="36"/>
      <c r="DT205" s="34"/>
      <c r="DU205" s="34"/>
      <c r="DV205" s="39"/>
      <c r="DW205" s="33"/>
      <c r="DX205" s="34"/>
      <c r="DY205" s="34"/>
      <c r="DZ205" s="38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40"/>
      <c r="EM205" s="59">
        <f t="shared" si="40"/>
        <v>0</v>
      </c>
      <c r="EN205" s="60">
        <f t="shared" si="41"/>
        <v>0</v>
      </c>
      <c r="EO205" s="61" t="e">
        <f t="shared" si="42"/>
        <v>#DIV/0!</v>
      </c>
      <c r="EP205" s="62">
        <f t="shared" si="43"/>
        <v>0</v>
      </c>
      <c r="EQ205" s="63">
        <f t="shared" si="44"/>
        <v>0</v>
      </c>
      <c r="ER205" s="63">
        <f t="shared" si="45"/>
        <v>0</v>
      </c>
      <c r="ES205" s="63">
        <f t="shared" si="34"/>
        <v>0</v>
      </c>
      <c r="ET205" s="64">
        <f t="shared" si="39"/>
        <v>0</v>
      </c>
      <c r="EU205" s="65">
        <f t="shared" si="38"/>
        <v>0</v>
      </c>
    </row>
    <row r="206" spans="1:151" ht="19.95" customHeight="1" x14ac:dyDescent="0.3">
      <c r="A206" s="74" t="s">
        <v>68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9"/>
      <c r="BK206" s="33"/>
      <c r="BL206" s="34"/>
      <c r="BM206" s="34"/>
      <c r="BN206" s="38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9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9"/>
      <c r="DW206" s="33"/>
      <c r="DX206" s="34"/>
      <c r="DY206" s="34"/>
      <c r="DZ206" s="35"/>
      <c r="EA206" s="36"/>
      <c r="EB206" s="34"/>
      <c r="EC206" s="34"/>
      <c r="ED206" s="39"/>
      <c r="EE206" s="33"/>
      <c r="EF206" s="34"/>
      <c r="EG206" s="34"/>
      <c r="EH206" s="38"/>
      <c r="EI206" s="33"/>
      <c r="EJ206" s="34"/>
      <c r="EK206" s="34"/>
      <c r="EL206" s="40"/>
      <c r="EM206" s="59">
        <f t="shared" si="40"/>
        <v>0</v>
      </c>
      <c r="EN206" s="60">
        <f t="shared" si="41"/>
        <v>0</v>
      </c>
      <c r="EO206" s="61" t="e">
        <f t="shared" si="42"/>
        <v>#DIV/0!</v>
      </c>
      <c r="EP206" s="62">
        <f t="shared" si="43"/>
        <v>0</v>
      </c>
      <c r="EQ206" s="63">
        <f t="shared" si="44"/>
        <v>0</v>
      </c>
      <c r="ER206" s="63">
        <f t="shared" si="45"/>
        <v>0</v>
      </c>
      <c r="ES206" s="63">
        <f t="shared" si="34"/>
        <v>0</v>
      </c>
      <c r="ET206" s="64">
        <f t="shared" si="39"/>
        <v>0</v>
      </c>
      <c r="EU206" s="65">
        <f t="shared" si="38"/>
        <v>0</v>
      </c>
    </row>
    <row r="207" spans="1:151" ht="19.95" customHeight="1" x14ac:dyDescent="0.3">
      <c r="A207" s="74" t="s">
        <v>69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40"/>
      <c r="EM207" s="59">
        <f t="shared" si="40"/>
        <v>0</v>
      </c>
      <c r="EN207" s="60">
        <f t="shared" si="41"/>
        <v>0</v>
      </c>
      <c r="EO207" s="61" t="e">
        <f t="shared" si="42"/>
        <v>#DIV/0!</v>
      </c>
      <c r="EP207" s="62">
        <f t="shared" si="43"/>
        <v>0</v>
      </c>
      <c r="EQ207" s="63">
        <f t="shared" si="44"/>
        <v>0</v>
      </c>
      <c r="ER207" s="63">
        <f t="shared" si="45"/>
        <v>0</v>
      </c>
      <c r="ES207" s="63">
        <f t="shared" ref="ES207:ES221" si="46">COUNTIF(C207:EL207,"3.m")</f>
        <v>0</v>
      </c>
      <c r="ET207" s="64">
        <f t="shared" si="39"/>
        <v>0</v>
      </c>
      <c r="EU207" s="65">
        <f t="shared" si="38"/>
        <v>0</v>
      </c>
    </row>
    <row r="208" spans="1:151" ht="19.95" customHeight="1" x14ac:dyDescent="0.3">
      <c r="A208" s="74" t="s">
        <v>70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41"/>
      <c r="BN208" s="35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7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7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40"/>
      <c r="EM208" s="59">
        <f t="shared" si="40"/>
        <v>0</v>
      </c>
      <c r="EN208" s="60">
        <f t="shared" si="41"/>
        <v>0</v>
      </c>
      <c r="EO208" s="61" t="e">
        <f t="shared" si="42"/>
        <v>#DIV/0!</v>
      </c>
      <c r="EP208" s="62">
        <f t="shared" si="43"/>
        <v>0</v>
      </c>
      <c r="EQ208" s="63">
        <f t="shared" si="44"/>
        <v>0</v>
      </c>
      <c r="ER208" s="63">
        <f t="shared" si="45"/>
        <v>0</v>
      </c>
      <c r="ES208" s="63">
        <f t="shared" si="46"/>
        <v>0</v>
      </c>
      <c r="ET208" s="64">
        <f t="shared" si="39"/>
        <v>0</v>
      </c>
      <c r="EU208" s="65">
        <f t="shared" si="38"/>
        <v>0</v>
      </c>
    </row>
    <row r="209" spans="1:151" ht="19.95" customHeight="1" x14ac:dyDescent="0.3">
      <c r="A209" s="74" t="s">
        <v>71</v>
      </c>
      <c r="B209" s="76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5"/>
      <c r="BW209" s="36"/>
      <c r="BX209" s="34"/>
      <c r="BY209" s="34"/>
      <c r="BZ209" s="37"/>
      <c r="CA209" s="33"/>
      <c r="CB209" s="34"/>
      <c r="CC209" s="34"/>
      <c r="CD209" s="35"/>
      <c r="CE209" s="36"/>
      <c r="CF209" s="34"/>
      <c r="CG209" s="34"/>
      <c r="CH209" s="37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9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40"/>
      <c r="EM209" s="59">
        <f t="shared" si="40"/>
        <v>0</v>
      </c>
      <c r="EN209" s="60">
        <f t="shared" si="41"/>
        <v>0</v>
      </c>
      <c r="EO209" s="61" t="e">
        <f t="shared" si="42"/>
        <v>#DIV/0!</v>
      </c>
      <c r="EP209" s="62">
        <f t="shared" si="43"/>
        <v>0</v>
      </c>
      <c r="EQ209" s="63">
        <f t="shared" si="44"/>
        <v>0</v>
      </c>
      <c r="ER209" s="63">
        <f t="shared" si="45"/>
        <v>0</v>
      </c>
      <c r="ES209" s="63">
        <f t="shared" si="46"/>
        <v>0</v>
      </c>
      <c r="ET209" s="64">
        <f t="shared" si="39"/>
        <v>0</v>
      </c>
      <c r="EU209" s="65">
        <f t="shared" si="38"/>
        <v>0</v>
      </c>
    </row>
    <row r="210" spans="1:151" ht="19.95" customHeight="1" x14ac:dyDescent="0.3">
      <c r="A210" s="74" t="s">
        <v>72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/>
      <c r="BL210" s="34"/>
      <c r="BM210" s="34"/>
      <c r="BN210" s="35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7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5"/>
      <c r="CM210" s="36"/>
      <c r="CN210" s="34"/>
      <c r="CO210" s="34"/>
      <c r="CP210" s="37"/>
      <c r="CQ210" s="33"/>
      <c r="CR210" s="34"/>
      <c r="CS210" s="34"/>
      <c r="CT210" s="35"/>
      <c r="CU210" s="36"/>
      <c r="CV210" s="34"/>
      <c r="CW210" s="34"/>
      <c r="CX210" s="37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5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7"/>
      <c r="EE210" s="33"/>
      <c r="EF210" s="34"/>
      <c r="EG210" s="34"/>
      <c r="EH210" s="35"/>
      <c r="EI210" s="33"/>
      <c r="EJ210" s="34"/>
      <c r="EK210" s="34"/>
      <c r="EL210" s="40"/>
      <c r="EM210" s="59">
        <f t="shared" si="40"/>
        <v>0</v>
      </c>
      <c r="EN210" s="60">
        <f t="shared" si="41"/>
        <v>0</v>
      </c>
      <c r="EO210" s="61" t="e">
        <f t="shared" si="42"/>
        <v>#DIV/0!</v>
      </c>
      <c r="EP210" s="62">
        <f t="shared" si="43"/>
        <v>0</v>
      </c>
      <c r="EQ210" s="63">
        <f t="shared" si="44"/>
        <v>0</v>
      </c>
      <c r="ER210" s="63">
        <f t="shared" si="45"/>
        <v>0</v>
      </c>
      <c r="ES210" s="63">
        <f t="shared" si="46"/>
        <v>0</v>
      </c>
      <c r="ET210" s="64">
        <f t="shared" si="39"/>
        <v>0</v>
      </c>
      <c r="EU210" s="65">
        <f t="shared" si="38"/>
        <v>0</v>
      </c>
    </row>
    <row r="211" spans="1:151" ht="19.95" customHeight="1" x14ac:dyDescent="0.3">
      <c r="A211" s="74" t="s">
        <v>73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8"/>
      <c r="DS211" s="36"/>
      <c r="DT211" s="34"/>
      <c r="DU211" s="34"/>
      <c r="DV211" s="37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40"/>
      <c r="EM211" s="59">
        <f t="shared" si="40"/>
        <v>0</v>
      </c>
      <c r="EN211" s="60">
        <f t="shared" si="41"/>
        <v>0</v>
      </c>
      <c r="EO211" s="61" t="e">
        <f t="shared" si="42"/>
        <v>#DIV/0!</v>
      </c>
      <c r="EP211" s="62">
        <f t="shared" si="43"/>
        <v>0</v>
      </c>
      <c r="EQ211" s="63">
        <f t="shared" si="44"/>
        <v>0</v>
      </c>
      <c r="ER211" s="63">
        <f t="shared" si="45"/>
        <v>0</v>
      </c>
      <c r="ES211" s="63">
        <f t="shared" si="46"/>
        <v>0</v>
      </c>
      <c r="ET211" s="64">
        <f t="shared" si="39"/>
        <v>0</v>
      </c>
      <c r="EU211" s="65">
        <f t="shared" si="38"/>
        <v>0</v>
      </c>
    </row>
    <row r="212" spans="1:151" ht="19.95" customHeight="1" x14ac:dyDescent="0.3">
      <c r="A212" s="74" t="s">
        <v>74</v>
      </c>
      <c r="B212" s="76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8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5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40"/>
      <c r="EM212" s="59">
        <f t="shared" si="40"/>
        <v>0</v>
      </c>
      <c r="EN212" s="60">
        <f t="shared" si="41"/>
        <v>0</v>
      </c>
      <c r="EO212" s="61" t="e">
        <f t="shared" si="42"/>
        <v>#DIV/0!</v>
      </c>
      <c r="EP212" s="62">
        <f t="shared" si="43"/>
        <v>0</v>
      </c>
      <c r="EQ212" s="63">
        <f t="shared" si="44"/>
        <v>0</v>
      </c>
      <c r="ER212" s="63">
        <f t="shared" si="45"/>
        <v>0</v>
      </c>
      <c r="ES212" s="63">
        <f t="shared" si="46"/>
        <v>0</v>
      </c>
      <c r="ET212" s="64">
        <f t="shared" si="39"/>
        <v>0</v>
      </c>
      <c r="EU212" s="65">
        <f t="shared" si="38"/>
        <v>0</v>
      </c>
    </row>
    <row r="213" spans="1:151" ht="19.95" customHeight="1" x14ac:dyDescent="0.3">
      <c r="A213" s="74" t="s">
        <v>75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9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9"/>
      <c r="DW213" s="33"/>
      <c r="DX213" s="34"/>
      <c r="DY213" s="34"/>
      <c r="DZ213" s="38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40"/>
      <c r="EM213" s="59">
        <f t="shared" si="40"/>
        <v>0</v>
      </c>
      <c r="EN213" s="60">
        <f t="shared" si="41"/>
        <v>0</v>
      </c>
      <c r="EO213" s="61" t="e">
        <f t="shared" si="42"/>
        <v>#DIV/0!</v>
      </c>
      <c r="EP213" s="62">
        <f t="shared" si="43"/>
        <v>0</v>
      </c>
      <c r="EQ213" s="63">
        <f t="shared" si="44"/>
        <v>0</v>
      </c>
      <c r="ER213" s="63">
        <f t="shared" si="45"/>
        <v>0</v>
      </c>
      <c r="ES213" s="63">
        <f t="shared" si="46"/>
        <v>0</v>
      </c>
      <c r="ET213" s="64">
        <f t="shared" si="39"/>
        <v>0</v>
      </c>
      <c r="EU213" s="65">
        <f t="shared" si="38"/>
        <v>0</v>
      </c>
    </row>
    <row r="214" spans="1:151" ht="19.95" customHeight="1" x14ac:dyDescent="0.3">
      <c r="A214" s="74" t="s">
        <v>76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5"/>
      <c r="CM214" s="36"/>
      <c r="CN214" s="34"/>
      <c r="CO214" s="34"/>
      <c r="CP214" s="37"/>
      <c r="CQ214" s="33"/>
      <c r="CR214" s="34"/>
      <c r="CS214" s="34"/>
      <c r="CT214" s="35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40"/>
      <c r="EM214" s="59">
        <f t="shared" si="40"/>
        <v>0</v>
      </c>
      <c r="EN214" s="60">
        <f t="shared" si="41"/>
        <v>0</v>
      </c>
      <c r="EO214" s="61" t="e">
        <f t="shared" si="42"/>
        <v>#DIV/0!</v>
      </c>
      <c r="EP214" s="62">
        <f t="shared" si="43"/>
        <v>0</v>
      </c>
      <c r="EQ214" s="63">
        <f t="shared" si="44"/>
        <v>0</v>
      </c>
      <c r="ER214" s="63">
        <f t="shared" si="45"/>
        <v>0</v>
      </c>
      <c r="ES214" s="63">
        <f t="shared" si="46"/>
        <v>0</v>
      </c>
      <c r="ET214" s="64">
        <f t="shared" si="39"/>
        <v>0</v>
      </c>
      <c r="EU214" s="65">
        <f t="shared" si="38"/>
        <v>0</v>
      </c>
    </row>
    <row r="215" spans="1:151" ht="19.95" customHeight="1" x14ac:dyDescent="0.3">
      <c r="A215" s="74" t="s">
        <v>77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8"/>
      <c r="EI215" s="33"/>
      <c r="EJ215" s="34"/>
      <c r="EK215" s="34"/>
      <c r="EL215" s="40"/>
      <c r="EM215" s="59">
        <f t="shared" si="40"/>
        <v>0</v>
      </c>
      <c r="EN215" s="60">
        <f t="shared" si="41"/>
        <v>0</v>
      </c>
      <c r="EO215" s="61" t="e">
        <f t="shared" si="42"/>
        <v>#DIV/0!</v>
      </c>
      <c r="EP215" s="62">
        <f t="shared" si="43"/>
        <v>0</v>
      </c>
      <c r="EQ215" s="63">
        <f t="shared" si="44"/>
        <v>0</v>
      </c>
      <c r="ER215" s="63">
        <f t="shared" si="45"/>
        <v>0</v>
      </c>
      <c r="ES215" s="63">
        <f t="shared" si="46"/>
        <v>0</v>
      </c>
      <c r="ET215" s="64">
        <f t="shared" si="39"/>
        <v>0</v>
      </c>
      <c r="EU215" s="65">
        <f t="shared" si="38"/>
        <v>0</v>
      </c>
    </row>
    <row r="216" spans="1:151" ht="19.95" customHeight="1" x14ac:dyDescent="0.3">
      <c r="A216" s="74" t="s">
        <v>78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40"/>
      <c r="EM216" s="59">
        <f t="shared" si="40"/>
        <v>0</v>
      </c>
      <c r="EN216" s="60">
        <f t="shared" si="41"/>
        <v>0</v>
      </c>
      <c r="EO216" s="61" t="e">
        <f t="shared" si="42"/>
        <v>#DIV/0!</v>
      </c>
      <c r="EP216" s="62">
        <f t="shared" si="43"/>
        <v>0</v>
      </c>
      <c r="EQ216" s="63">
        <f t="shared" si="44"/>
        <v>0</v>
      </c>
      <c r="ER216" s="63">
        <f t="shared" si="45"/>
        <v>0</v>
      </c>
      <c r="ES216" s="63">
        <f t="shared" si="46"/>
        <v>0</v>
      </c>
      <c r="ET216" s="64">
        <f t="shared" si="39"/>
        <v>0</v>
      </c>
      <c r="EU216" s="65">
        <f t="shared" si="38"/>
        <v>0</v>
      </c>
    </row>
    <row r="217" spans="1:151" ht="19.95" customHeight="1" x14ac:dyDescent="0.3">
      <c r="A217" s="74" t="s">
        <v>79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7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5"/>
      <c r="CM217" s="36"/>
      <c r="CN217" s="34"/>
      <c r="CO217" s="34"/>
      <c r="CP217" s="37"/>
      <c r="CQ217" s="33"/>
      <c r="CR217" s="34"/>
      <c r="CS217" s="34"/>
      <c r="CT217" s="35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40"/>
      <c r="EM217" s="59">
        <f t="shared" si="40"/>
        <v>0</v>
      </c>
      <c r="EN217" s="60">
        <f t="shared" si="41"/>
        <v>0</v>
      </c>
      <c r="EO217" s="61" t="e">
        <f t="shared" si="42"/>
        <v>#DIV/0!</v>
      </c>
      <c r="EP217" s="62">
        <f t="shared" si="43"/>
        <v>0</v>
      </c>
      <c r="EQ217" s="63">
        <f t="shared" si="44"/>
        <v>0</v>
      </c>
      <c r="ER217" s="63">
        <f t="shared" si="45"/>
        <v>0</v>
      </c>
      <c r="ES217" s="63">
        <f t="shared" si="46"/>
        <v>0</v>
      </c>
      <c r="ET217" s="64">
        <f t="shared" ref="ET217:ET248" si="47">COUNTIF(C217:EL217,"4.m")</f>
        <v>0</v>
      </c>
      <c r="EU217" s="65">
        <f t="shared" si="38"/>
        <v>0</v>
      </c>
    </row>
    <row r="218" spans="1:151" ht="19.95" customHeight="1" x14ac:dyDescent="0.3">
      <c r="A218" s="74" t="s">
        <v>80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40"/>
      <c r="EM218" s="59">
        <f t="shared" si="40"/>
        <v>0</v>
      </c>
      <c r="EN218" s="60">
        <f t="shared" si="41"/>
        <v>0</v>
      </c>
      <c r="EO218" s="61" t="e">
        <f t="shared" si="42"/>
        <v>#DIV/0!</v>
      </c>
      <c r="EP218" s="62">
        <f t="shared" si="43"/>
        <v>0</v>
      </c>
      <c r="EQ218" s="63">
        <f t="shared" si="44"/>
        <v>0</v>
      </c>
      <c r="ER218" s="63">
        <f t="shared" si="45"/>
        <v>0</v>
      </c>
      <c r="ES218" s="63">
        <f t="shared" si="46"/>
        <v>0</v>
      </c>
      <c r="ET218" s="64">
        <f t="shared" si="47"/>
        <v>0</v>
      </c>
      <c r="EU218" s="65">
        <f t="shared" si="38"/>
        <v>0</v>
      </c>
    </row>
    <row r="219" spans="1:151" ht="19.95" customHeight="1" x14ac:dyDescent="0.3">
      <c r="A219" s="74" t="s">
        <v>81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7"/>
      <c r="BK219" s="33"/>
      <c r="BL219" s="34"/>
      <c r="BM219" s="34"/>
      <c r="BN219" s="35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5"/>
      <c r="CM219" s="36"/>
      <c r="CN219" s="34"/>
      <c r="CO219" s="34"/>
      <c r="CP219" s="37"/>
      <c r="CQ219" s="33"/>
      <c r="CR219" s="34"/>
      <c r="CS219" s="34"/>
      <c r="CT219" s="35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7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40"/>
      <c r="EM219" s="59">
        <f t="shared" si="40"/>
        <v>0</v>
      </c>
      <c r="EN219" s="60">
        <f t="shared" si="41"/>
        <v>0</v>
      </c>
      <c r="EO219" s="61" t="e">
        <f t="shared" si="42"/>
        <v>#DIV/0!</v>
      </c>
      <c r="EP219" s="62">
        <f t="shared" si="43"/>
        <v>0</v>
      </c>
      <c r="EQ219" s="63">
        <f t="shared" si="44"/>
        <v>0</v>
      </c>
      <c r="ER219" s="63">
        <f t="shared" si="45"/>
        <v>0</v>
      </c>
      <c r="ES219" s="63">
        <f t="shared" si="46"/>
        <v>0</v>
      </c>
      <c r="ET219" s="64">
        <f t="shared" si="47"/>
        <v>0</v>
      </c>
      <c r="EU219" s="65">
        <f t="shared" si="38"/>
        <v>0</v>
      </c>
    </row>
    <row r="220" spans="1:151" ht="19.95" customHeight="1" x14ac:dyDescent="0.3">
      <c r="A220" s="74" t="s">
        <v>82</v>
      </c>
      <c r="B220" s="76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9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40"/>
      <c r="EM220" s="59">
        <f t="shared" si="40"/>
        <v>0</v>
      </c>
      <c r="EN220" s="60">
        <f t="shared" si="41"/>
        <v>0</v>
      </c>
      <c r="EO220" s="61" t="e">
        <f t="shared" si="42"/>
        <v>#DIV/0!</v>
      </c>
      <c r="EP220" s="62">
        <f t="shared" si="43"/>
        <v>0</v>
      </c>
      <c r="EQ220" s="63">
        <v>0</v>
      </c>
      <c r="ER220" s="63">
        <f t="shared" si="45"/>
        <v>0</v>
      </c>
      <c r="ES220" s="63">
        <f t="shared" si="46"/>
        <v>0</v>
      </c>
      <c r="ET220" s="64">
        <f t="shared" si="47"/>
        <v>0</v>
      </c>
      <c r="EU220" s="65">
        <v>0</v>
      </c>
    </row>
    <row r="221" spans="1:151" ht="19.95" customHeight="1" x14ac:dyDescent="0.3">
      <c r="A221" s="74" t="s">
        <v>83</v>
      </c>
      <c r="B221" s="77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5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40"/>
      <c r="EM221" s="59">
        <f t="shared" si="40"/>
        <v>0</v>
      </c>
      <c r="EN221" s="60">
        <f t="shared" si="41"/>
        <v>0</v>
      </c>
      <c r="EO221" s="61" t="e">
        <f t="shared" si="42"/>
        <v>#DIV/0!</v>
      </c>
      <c r="EP221" s="62">
        <f t="shared" si="43"/>
        <v>0</v>
      </c>
      <c r="EQ221" s="63">
        <f t="shared" ref="EQ221:EQ252" si="48">COUNTIF(C221:EL221,"1.m")</f>
        <v>0</v>
      </c>
      <c r="ER221" s="63">
        <f t="shared" si="45"/>
        <v>0</v>
      </c>
      <c r="ES221" s="63">
        <f t="shared" si="46"/>
        <v>0</v>
      </c>
      <c r="ET221" s="64">
        <f t="shared" si="47"/>
        <v>0</v>
      </c>
      <c r="EU221" s="65">
        <f>COUNTIF(C221:EL221,"5.m")</f>
        <v>0</v>
      </c>
    </row>
    <row r="222" spans="1:151" ht="19.95" customHeight="1" x14ac:dyDescent="0.3">
      <c r="A222" s="74" t="s">
        <v>84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7"/>
      <c r="BK222" s="33"/>
      <c r="BL222" s="34"/>
      <c r="BM222" s="34"/>
      <c r="BN222" s="35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5"/>
      <c r="CM222" s="36"/>
      <c r="CN222" s="34"/>
      <c r="CO222" s="34"/>
      <c r="CP222" s="37"/>
      <c r="CQ222" s="33"/>
      <c r="CR222" s="34"/>
      <c r="CS222" s="34"/>
      <c r="CT222" s="35"/>
      <c r="CU222" s="36"/>
      <c r="CV222" s="34"/>
      <c r="CW222" s="34"/>
      <c r="CX222" s="37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7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5"/>
      <c r="EI222" s="33"/>
      <c r="EJ222" s="34"/>
      <c r="EK222" s="34"/>
      <c r="EL222" s="40"/>
      <c r="EM222" s="59">
        <f t="shared" si="40"/>
        <v>0</v>
      </c>
      <c r="EN222" s="60">
        <f t="shared" si="41"/>
        <v>0</v>
      </c>
      <c r="EO222" s="61" t="e">
        <f t="shared" si="42"/>
        <v>#DIV/0!</v>
      </c>
      <c r="EP222" s="62">
        <f t="shared" si="43"/>
        <v>0</v>
      </c>
      <c r="EQ222" s="63">
        <f t="shared" si="48"/>
        <v>0</v>
      </c>
      <c r="ER222" s="63">
        <f t="shared" si="45"/>
        <v>0</v>
      </c>
      <c r="ES222" s="63">
        <v>1</v>
      </c>
      <c r="ET222" s="64">
        <f t="shared" si="47"/>
        <v>0</v>
      </c>
      <c r="EU222" s="65">
        <v>0</v>
      </c>
    </row>
    <row r="223" spans="1:151" ht="19.95" customHeight="1" x14ac:dyDescent="0.3">
      <c r="A223" s="74" t="s">
        <v>85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7"/>
      <c r="DO223" s="33"/>
      <c r="DP223" s="34"/>
      <c r="DQ223" s="34"/>
      <c r="DR223" s="35"/>
      <c r="DS223" s="36"/>
      <c r="DT223" s="34"/>
      <c r="DU223" s="34"/>
      <c r="DV223" s="39"/>
      <c r="DW223" s="33"/>
      <c r="DX223" s="34"/>
      <c r="DY223" s="34"/>
      <c r="DZ223" s="35"/>
      <c r="EA223" s="36"/>
      <c r="EB223" s="34"/>
      <c r="EC223" s="34"/>
      <c r="ED223" s="37"/>
      <c r="EE223" s="33"/>
      <c r="EF223" s="34"/>
      <c r="EG223" s="34"/>
      <c r="EH223" s="38"/>
      <c r="EI223" s="33"/>
      <c r="EJ223" s="34"/>
      <c r="EK223" s="34"/>
      <c r="EL223" s="40"/>
      <c r="EM223" s="59">
        <f t="shared" si="40"/>
        <v>0</v>
      </c>
      <c r="EN223" s="60">
        <f t="shared" si="41"/>
        <v>0</v>
      </c>
      <c r="EO223" s="61" t="e">
        <f t="shared" si="42"/>
        <v>#DIV/0!</v>
      </c>
      <c r="EP223" s="62">
        <f t="shared" si="43"/>
        <v>0</v>
      </c>
      <c r="EQ223" s="63">
        <f t="shared" si="48"/>
        <v>0</v>
      </c>
      <c r="ER223" s="63">
        <f t="shared" si="45"/>
        <v>0</v>
      </c>
      <c r="ES223" s="63">
        <f t="shared" ref="ES223:ES254" si="49">COUNTIF(C223:EL223,"3.m")</f>
        <v>0</v>
      </c>
      <c r="ET223" s="64">
        <f t="shared" si="47"/>
        <v>0</v>
      </c>
      <c r="EU223" s="65">
        <f t="shared" ref="EU223:EU254" si="50">COUNTIF(C223:EL223,"5.m")</f>
        <v>0</v>
      </c>
    </row>
    <row r="224" spans="1:151" ht="19.95" customHeight="1" x14ac:dyDescent="0.3">
      <c r="A224" s="74" t="s">
        <v>86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40"/>
      <c r="EM224" s="59">
        <f t="shared" si="40"/>
        <v>0</v>
      </c>
      <c r="EN224" s="60">
        <f t="shared" si="41"/>
        <v>0</v>
      </c>
      <c r="EO224" s="61" t="e">
        <f t="shared" si="42"/>
        <v>#DIV/0!</v>
      </c>
      <c r="EP224" s="62">
        <f t="shared" si="43"/>
        <v>0</v>
      </c>
      <c r="EQ224" s="63">
        <f t="shared" si="48"/>
        <v>0</v>
      </c>
      <c r="ER224" s="63">
        <f t="shared" si="45"/>
        <v>0</v>
      </c>
      <c r="ES224" s="63">
        <f t="shared" si="49"/>
        <v>0</v>
      </c>
      <c r="ET224" s="64">
        <f t="shared" si="47"/>
        <v>0</v>
      </c>
      <c r="EU224" s="65">
        <f t="shared" si="50"/>
        <v>0</v>
      </c>
    </row>
    <row r="225" spans="1:151" ht="19.95" customHeight="1" x14ac:dyDescent="0.3">
      <c r="A225" s="74" t="s">
        <v>87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40"/>
      <c r="EM225" s="59">
        <f t="shared" si="40"/>
        <v>0</v>
      </c>
      <c r="EN225" s="60">
        <f t="shared" si="41"/>
        <v>0</v>
      </c>
      <c r="EO225" s="61" t="e">
        <f t="shared" si="42"/>
        <v>#DIV/0!</v>
      </c>
      <c r="EP225" s="62">
        <f t="shared" si="43"/>
        <v>0</v>
      </c>
      <c r="EQ225" s="63">
        <f t="shared" si="48"/>
        <v>0</v>
      </c>
      <c r="ER225" s="63">
        <f t="shared" si="45"/>
        <v>0</v>
      </c>
      <c r="ES225" s="63">
        <f t="shared" si="49"/>
        <v>0</v>
      </c>
      <c r="ET225" s="64">
        <f t="shared" si="47"/>
        <v>0</v>
      </c>
      <c r="EU225" s="65">
        <f t="shared" si="50"/>
        <v>0</v>
      </c>
    </row>
    <row r="226" spans="1:151" ht="19.95" customHeight="1" x14ac:dyDescent="0.3">
      <c r="A226" s="74" t="s">
        <v>88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7"/>
      <c r="BK226" s="33"/>
      <c r="BL226" s="34"/>
      <c r="BM226" s="34"/>
      <c r="BN226" s="35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7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7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5"/>
      <c r="EI226" s="33"/>
      <c r="EJ226" s="34"/>
      <c r="EK226" s="34"/>
      <c r="EL226" s="40"/>
      <c r="EM226" s="59">
        <f t="shared" si="40"/>
        <v>0</v>
      </c>
      <c r="EN226" s="60">
        <f t="shared" si="41"/>
        <v>0</v>
      </c>
      <c r="EO226" s="61" t="e">
        <f t="shared" si="42"/>
        <v>#DIV/0!</v>
      </c>
      <c r="EP226" s="62">
        <f t="shared" si="43"/>
        <v>0</v>
      </c>
      <c r="EQ226" s="63">
        <f t="shared" si="48"/>
        <v>0</v>
      </c>
      <c r="ER226" s="63">
        <f t="shared" si="45"/>
        <v>0</v>
      </c>
      <c r="ES226" s="63">
        <f t="shared" si="49"/>
        <v>0</v>
      </c>
      <c r="ET226" s="64">
        <f t="shared" si="47"/>
        <v>0</v>
      </c>
      <c r="EU226" s="65">
        <f t="shared" si="50"/>
        <v>0</v>
      </c>
    </row>
    <row r="227" spans="1:151" ht="19.95" customHeight="1" x14ac:dyDescent="0.3">
      <c r="A227" s="74" t="s">
        <v>89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7"/>
      <c r="DO227" s="33"/>
      <c r="DP227" s="34"/>
      <c r="DQ227" s="34"/>
      <c r="DR227" s="35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7"/>
      <c r="EE227" s="33"/>
      <c r="EF227" s="34"/>
      <c r="EG227" s="34"/>
      <c r="EH227" s="38"/>
      <c r="EI227" s="33"/>
      <c r="EJ227" s="34"/>
      <c r="EK227" s="34"/>
      <c r="EL227" s="40"/>
      <c r="EM227" s="59">
        <f t="shared" si="40"/>
        <v>0</v>
      </c>
      <c r="EN227" s="60">
        <f t="shared" si="41"/>
        <v>0</v>
      </c>
      <c r="EO227" s="61" t="e">
        <f t="shared" si="42"/>
        <v>#DIV/0!</v>
      </c>
      <c r="EP227" s="62">
        <f t="shared" si="43"/>
        <v>0</v>
      </c>
      <c r="EQ227" s="63">
        <f t="shared" si="48"/>
        <v>0</v>
      </c>
      <c r="ER227" s="63">
        <f t="shared" si="45"/>
        <v>0</v>
      </c>
      <c r="ES227" s="63">
        <f t="shared" si="49"/>
        <v>0</v>
      </c>
      <c r="ET227" s="64">
        <f t="shared" si="47"/>
        <v>0</v>
      </c>
      <c r="EU227" s="65">
        <f t="shared" si="50"/>
        <v>0</v>
      </c>
    </row>
    <row r="228" spans="1:151" ht="19.95" customHeight="1" x14ac:dyDescent="0.3">
      <c r="A228" s="74" t="s">
        <v>90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40"/>
      <c r="EM228" s="59">
        <f t="shared" si="40"/>
        <v>0</v>
      </c>
      <c r="EN228" s="60">
        <f t="shared" si="41"/>
        <v>0</v>
      </c>
      <c r="EO228" s="61" t="e">
        <f t="shared" si="42"/>
        <v>#DIV/0!</v>
      </c>
      <c r="EP228" s="62">
        <f t="shared" si="43"/>
        <v>0</v>
      </c>
      <c r="EQ228" s="63">
        <f t="shared" si="48"/>
        <v>0</v>
      </c>
      <c r="ER228" s="63">
        <f t="shared" si="45"/>
        <v>0</v>
      </c>
      <c r="ES228" s="63">
        <f t="shared" si="49"/>
        <v>0</v>
      </c>
      <c r="ET228" s="64">
        <f t="shared" si="47"/>
        <v>0</v>
      </c>
      <c r="EU228" s="65">
        <f t="shared" si="50"/>
        <v>0</v>
      </c>
    </row>
    <row r="229" spans="1:151" ht="19.95" customHeight="1" x14ac:dyDescent="0.3">
      <c r="A229" s="74" t="s">
        <v>91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40"/>
      <c r="EM229" s="59">
        <f t="shared" si="40"/>
        <v>0</v>
      </c>
      <c r="EN229" s="60">
        <f t="shared" si="41"/>
        <v>0</v>
      </c>
      <c r="EO229" s="61" t="e">
        <f t="shared" si="42"/>
        <v>#DIV/0!</v>
      </c>
      <c r="EP229" s="62">
        <f t="shared" si="43"/>
        <v>0</v>
      </c>
      <c r="EQ229" s="63">
        <f t="shared" si="48"/>
        <v>0</v>
      </c>
      <c r="ER229" s="63">
        <f t="shared" si="45"/>
        <v>0</v>
      </c>
      <c r="ES229" s="63">
        <f t="shared" si="49"/>
        <v>0</v>
      </c>
      <c r="ET229" s="64">
        <f t="shared" si="47"/>
        <v>0</v>
      </c>
      <c r="EU229" s="65">
        <f t="shared" si="50"/>
        <v>0</v>
      </c>
    </row>
    <row r="230" spans="1:151" ht="19.95" customHeight="1" x14ac:dyDescent="0.3">
      <c r="A230" s="74" t="s">
        <v>92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5"/>
      <c r="EA230" s="36"/>
      <c r="EB230" s="34"/>
      <c r="EC230" s="34"/>
      <c r="ED230" s="39"/>
      <c r="EE230" s="33"/>
      <c r="EF230" s="34"/>
      <c r="EG230" s="34"/>
      <c r="EH230" s="35"/>
      <c r="EI230" s="33"/>
      <c r="EJ230" s="34"/>
      <c r="EK230" s="34"/>
      <c r="EL230" s="40"/>
      <c r="EM230" s="59">
        <f t="shared" si="40"/>
        <v>0</v>
      </c>
      <c r="EN230" s="60">
        <f t="shared" si="41"/>
        <v>0</v>
      </c>
      <c r="EO230" s="61" t="e">
        <f t="shared" si="42"/>
        <v>#DIV/0!</v>
      </c>
      <c r="EP230" s="62">
        <f t="shared" si="43"/>
        <v>0</v>
      </c>
      <c r="EQ230" s="63">
        <f t="shared" si="48"/>
        <v>0</v>
      </c>
      <c r="ER230" s="63">
        <f t="shared" si="45"/>
        <v>0</v>
      </c>
      <c r="ES230" s="63">
        <f t="shared" si="49"/>
        <v>0</v>
      </c>
      <c r="ET230" s="64">
        <f t="shared" si="47"/>
        <v>0</v>
      </c>
      <c r="EU230" s="65">
        <f t="shared" si="50"/>
        <v>0</v>
      </c>
    </row>
    <row r="231" spans="1:151" ht="19.95" customHeight="1" x14ac:dyDescent="0.3">
      <c r="A231" s="74" t="s">
        <v>93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40"/>
      <c r="EM231" s="59">
        <f t="shared" si="40"/>
        <v>0</v>
      </c>
      <c r="EN231" s="60">
        <f t="shared" si="41"/>
        <v>0</v>
      </c>
      <c r="EO231" s="61" t="e">
        <f t="shared" si="42"/>
        <v>#DIV/0!</v>
      </c>
      <c r="EP231" s="62">
        <f t="shared" si="43"/>
        <v>0</v>
      </c>
      <c r="EQ231" s="63">
        <f t="shared" si="48"/>
        <v>0</v>
      </c>
      <c r="ER231" s="63">
        <f t="shared" si="45"/>
        <v>0</v>
      </c>
      <c r="ES231" s="63">
        <f t="shared" si="49"/>
        <v>0</v>
      </c>
      <c r="ET231" s="64">
        <f t="shared" si="47"/>
        <v>0</v>
      </c>
      <c r="EU231" s="65">
        <f t="shared" si="50"/>
        <v>0</v>
      </c>
    </row>
    <row r="232" spans="1:151" ht="19.95" customHeight="1" x14ac:dyDescent="0.3">
      <c r="A232" s="74" t="s">
        <v>94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40"/>
      <c r="EM232" s="59">
        <f t="shared" si="40"/>
        <v>0</v>
      </c>
      <c r="EN232" s="60">
        <f t="shared" si="41"/>
        <v>0</v>
      </c>
      <c r="EO232" s="61" t="e">
        <f t="shared" si="42"/>
        <v>#DIV/0!</v>
      </c>
      <c r="EP232" s="62">
        <f t="shared" si="43"/>
        <v>0</v>
      </c>
      <c r="EQ232" s="63">
        <f t="shared" si="48"/>
        <v>0</v>
      </c>
      <c r="ER232" s="63">
        <f t="shared" si="45"/>
        <v>0</v>
      </c>
      <c r="ES232" s="63">
        <f t="shared" si="49"/>
        <v>0</v>
      </c>
      <c r="ET232" s="64">
        <f t="shared" si="47"/>
        <v>0</v>
      </c>
      <c r="EU232" s="65">
        <f t="shared" si="50"/>
        <v>0</v>
      </c>
    </row>
    <row r="233" spans="1:151" ht="19.95" customHeight="1" x14ac:dyDescent="0.3">
      <c r="A233" s="74" t="s">
        <v>95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40"/>
      <c r="EM233" s="59">
        <f t="shared" si="40"/>
        <v>0</v>
      </c>
      <c r="EN233" s="60">
        <f t="shared" si="41"/>
        <v>0</v>
      </c>
      <c r="EO233" s="61" t="e">
        <f t="shared" si="42"/>
        <v>#DIV/0!</v>
      </c>
      <c r="EP233" s="62">
        <f t="shared" si="43"/>
        <v>0</v>
      </c>
      <c r="EQ233" s="63">
        <f t="shared" si="48"/>
        <v>0</v>
      </c>
      <c r="ER233" s="63">
        <f t="shared" si="45"/>
        <v>0</v>
      </c>
      <c r="ES233" s="63">
        <f t="shared" si="49"/>
        <v>0</v>
      </c>
      <c r="ET233" s="64">
        <f t="shared" si="47"/>
        <v>0</v>
      </c>
      <c r="EU233" s="65">
        <f t="shared" si="50"/>
        <v>0</v>
      </c>
    </row>
    <row r="234" spans="1:151" ht="19.95" customHeight="1" x14ac:dyDescent="0.3">
      <c r="A234" s="74" t="s">
        <v>96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40"/>
      <c r="EM234" s="59">
        <f t="shared" si="40"/>
        <v>0</v>
      </c>
      <c r="EN234" s="60">
        <f t="shared" si="41"/>
        <v>0</v>
      </c>
      <c r="EO234" s="61" t="e">
        <f t="shared" si="42"/>
        <v>#DIV/0!</v>
      </c>
      <c r="EP234" s="62">
        <f t="shared" si="43"/>
        <v>0</v>
      </c>
      <c r="EQ234" s="63">
        <f t="shared" si="48"/>
        <v>0</v>
      </c>
      <c r="ER234" s="63">
        <f t="shared" si="45"/>
        <v>0</v>
      </c>
      <c r="ES234" s="63">
        <f t="shared" si="49"/>
        <v>0</v>
      </c>
      <c r="ET234" s="64">
        <f t="shared" si="47"/>
        <v>0</v>
      </c>
      <c r="EU234" s="65">
        <f t="shared" si="50"/>
        <v>0</v>
      </c>
    </row>
    <row r="235" spans="1:151" ht="19.95" customHeight="1" x14ac:dyDescent="0.3">
      <c r="A235" s="74" t="s">
        <v>97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40"/>
      <c r="EM235" s="59">
        <f t="shared" si="40"/>
        <v>0</v>
      </c>
      <c r="EN235" s="60">
        <f t="shared" si="41"/>
        <v>0</v>
      </c>
      <c r="EO235" s="61" t="e">
        <f t="shared" si="42"/>
        <v>#DIV/0!</v>
      </c>
      <c r="EP235" s="62">
        <f t="shared" si="43"/>
        <v>0</v>
      </c>
      <c r="EQ235" s="63">
        <f t="shared" si="48"/>
        <v>0</v>
      </c>
      <c r="ER235" s="63">
        <f t="shared" si="45"/>
        <v>0</v>
      </c>
      <c r="ES235" s="63">
        <f t="shared" si="49"/>
        <v>0</v>
      </c>
      <c r="ET235" s="64">
        <f t="shared" si="47"/>
        <v>0</v>
      </c>
      <c r="EU235" s="65">
        <f t="shared" si="50"/>
        <v>0</v>
      </c>
    </row>
    <row r="236" spans="1:151" ht="19.95" customHeight="1" x14ac:dyDescent="0.3">
      <c r="A236" s="74" t="s">
        <v>98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40"/>
      <c r="EM236" s="59">
        <f t="shared" si="40"/>
        <v>0</v>
      </c>
      <c r="EN236" s="60">
        <f t="shared" si="41"/>
        <v>0</v>
      </c>
      <c r="EO236" s="61" t="e">
        <f t="shared" si="42"/>
        <v>#DIV/0!</v>
      </c>
      <c r="EP236" s="62">
        <f t="shared" si="43"/>
        <v>0</v>
      </c>
      <c r="EQ236" s="63">
        <f t="shared" si="48"/>
        <v>0</v>
      </c>
      <c r="ER236" s="63">
        <f t="shared" si="45"/>
        <v>0</v>
      </c>
      <c r="ES236" s="63">
        <f t="shared" si="49"/>
        <v>0</v>
      </c>
      <c r="ET236" s="64">
        <f t="shared" si="47"/>
        <v>0</v>
      </c>
      <c r="EU236" s="65">
        <f t="shared" si="50"/>
        <v>0</v>
      </c>
    </row>
    <row r="237" spans="1:151" ht="19.95" customHeight="1" x14ac:dyDescent="0.3">
      <c r="A237" s="74" t="s">
        <v>99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40"/>
      <c r="EM237" s="59">
        <f t="shared" si="40"/>
        <v>0</v>
      </c>
      <c r="EN237" s="60">
        <f t="shared" si="41"/>
        <v>0</v>
      </c>
      <c r="EO237" s="61" t="e">
        <f t="shared" si="42"/>
        <v>#DIV/0!</v>
      </c>
      <c r="EP237" s="62">
        <f t="shared" si="43"/>
        <v>0</v>
      </c>
      <c r="EQ237" s="63">
        <f t="shared" si="48"/>
        <v>0</v>
      </c>
      <c r="ER237" s="63">
        <f t="shared" si="45"/>
        <v>0</v>
      </c>
      <c r="ES237" s="63">
        <f t="shared" si="49"/>
        <v>0</v>
      </c>
      <c r="ET237" s="64">
        <f t="shared" si="47"/>
        <v>0</v>
      </c>
      <c r="EU237" s="65">
        <f t="shared" si="50"/>
        <v>0</v>
      </c>
    </row>
    <row r="238" spans="1:151" ht="19.95" customHeight="1" x14ac:dyDescent="0.3">
      <c r="A238" s="74" t="s">
        <v>100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40"/>
      <c r="EM238" s="59">
        <f t="shared" si="40"/>
        <v>0</v>
      </c>
      <c r="EN238" s="60">
        <f t="shared" si="41"/>
        <v>0</v>
      </c>
      <c r="EO238" s="61" t="e">
        <f t="shared" si="42"/>
        <v>#DIV/0!</v>
      </c>
      <c r="EP238" s="62">
        <f t="shared" si="43"/>
        <v>0</v>
      </c>
      <c r="EQ238" s="63">
        <f t="shared" si="48"/>
        <v>0</v>
      </c>
      <c r="ER238" s="63">
        <f t="shared" si="45"/>
        <v>0</v>
      </c>
      <c r="ES238" s="63">
        <f t="shared" si="49"/>
        <v>0</v>
      </c>
      <c r="ET238" s="64">
        <f t="shared" si="47"/>
        <v>0</v>
      </c>
      <c r="EU238" s="65">
        <f t="shared" si="50"/>
        <v>0</v>
      </c>
    </row>
    <row r="239" spans="1:151" ht="19.95" customHeight="1" x14ac:dyDescent="0.3">
      <c r="A239" s="74" t="s">
        <v>101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40"/>
      <c r="EM239" s="59">
        <f t="shared" si="40"/>
        <v>0</v>
      </c>
      <c r="EN239" s="60">
        <f t="shared" si="41"/>
        <v>0</v>
      </c>
      <c r="EO239" s="61" t="e">
        <f t="shared" si="42"/>
        <v>#DIV/0!</v>
      </c>
      <c r="EP239" s="62">
        <f t="shared" si="43"/>
        <v>0</v>
      </c>
      <c r="EQ239" s="63">
        <f t="shared" si="48"/>
        <v>0</v>
      </c>
      <c r="ER239" s="63">
        <f t="shared" si="45"/>
        <v>0</v>
      </c>
      <c r="ES239" s="63">
        <f t="shared" si="49"/>
        <v>0</v>
      </c>
      <c r="ET239" s="64">
        <f t="shared" si="47"/>
        <v>0</v>
      </c>
      <c r="EU239" s="65">
        <f t="shared" si="50"/>
        <v>0</v>
      </c>
    </row>
    <row r="240" spans="1:151" ht="19.95" customHeight="1" x14ac:dyDescent="0.3">
      <c r="A240" s="74" t="s">
        <v>102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40"/>
      <c r="EM240" s="59">
        <f t="shared" si="40"/>
        <v>0</v>
      </c>
      <c r="EN240" s="60">
        <f t="shared" si="41"/>
        <v>0</v>
      </c>
      <c r="EO240" s="61" t="e">
        <f t="shared" si="42"/>
        <v>#DIV/0!</v>
      </c>
      <c r="EP240" s="62">
        <f t="shared" si="43"/>
        <v>0</v>
      </c>
      <c r="EQ240" s="63">
        <f t="shared" si="48"/>
        <v>0</v>
      </c>
      <c r="ER240" s="63">
        <f t="shared" si="45"/>
        <v>0</v>
      </c>
      <c r="ES240" s="63">
        <f t="shared" si="49"/>
        <v>0</v>
      </c>
      <c r="ET240" s="64">
        <f t="shared" si="47"/>
        <v>0</v>
      </c>
      <c r="EU240" s="65">
        <f t="shared" si="50"/>
        <v>0</v>
      </c>
    </row>
    <row r="241" spans="1:151" ht="19.95" customHeight="1" x14ac:dyDescent="0.3">
      <c r="A241" s="74" t="s">
        <v>103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40"/>
      <c r="EM241" s="59">
        <f t="shared" si="40"/>
        <v>0</v>
      </c>
      <c r="EN241" s="60">
        <f t="shared" si="41"/>
        <v>0</v>
      </c>
      <c r="EO241" s="61" t="e">
        <f t="shared" si="42"/>
        <v>#DIV/0!</v>
      </c>
      <c r="EP241" s="62">
        <f t="shared" si="43"/>
        <v>0</v>
      </c>
      <c r="EQ241" s="63">
        <f t="shared" si="48"/>
        <v>0</v>
      </c>
      <c r="ER241" s="63">
        <f t="shared" si="45"/>
        <v>0</v>
      </c>
      <c r="ES241" s="63">
        <f t="shared" si="49"/>
        <v>0</v>
      </c>
      <c r="ET241" s="64">
        <f t="shared" si="47"/>
        <v>0</v>
      </c>
      <c r="EU241" s="65">
        <f t="shared" si="50"/>
        <v>0</v>
      </c>
    </row>
    <row r="242" spans="1:151" ht="19.95" customHeight="1" x14ac:dyDescent="0.3">
      <c r="A242" s="74" t="s">
        <v>104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40"/>
      <c r="EM242" s="59">
        <f t="shared" si="40"/>
        <v>0</v>
      </c>
      <c r="EN242" s="60">
        <f t="shared" si="41"/>
        <v>0</v>
      </c>
      <c r="EO242" s="61" t="e">
        <f t="shared" si="42"/>
        <v>#DIV/0!</v>
      </c>
      <c r="EP242" s="62">
        <f t="shared" si="43"/>
        <v>0</v>
      </c>
      <c r="EQ242" s="63">
        <f t="shared" si="48"/>
        <v>0</v>
      </c>
      <c r="ER242" s="63">
        <f t="shared" si="45"/>
        <v>0</v>
      </c>
      <c r="ES242" s="63">
        <f t="shared" si="49"/>
        <v>0</v>
      </c>
      <c r="ET242" s="64">
        <f t="shared" si="47"/>
        <v>0</v>
      </c>
      <c r="EU242" s="65">
        <f t="shared" si="50"/>
        <v>0</v>
      </c>
    </row>
    <row r="243" spans="1:151" ht="19.95" customHeight="1" x14ac:dyDescent="0.3">
      <c r="A243" s="74" t="s">
        <v>105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8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40"/>
      <c r="EM243" s="59">
        <f t="shared" si="40"/>
        <v>0</v>
      </c>
      <c r="EN243" s="60">
        <f t="shared" si="41"/>
        <v>0</v>
      </c>
      <c r="EO243" s="61" t="e">
        <f t="shared" si="42"/>
        <v>#DIV/0!</v>
      </c>
      <c r="EP243" s="62">
        <f t="shared" si="43"/>
        <v>0</v>
      </c>
      <c r="EQ243" s="63">
        <f t="shared" si="48"/>
        <v>0</v>
      </c>
      <c r="ER243" s="63">
        <f t="shared" si="45"/>
        <v>0</v>
      </c>
      <c r="ES243" s="63">
        <f t="shared" si="49"/>
        <v>0</v>
      </c>
      <c r="ET243" s="64">
        <f t="shared" si="47"/>
        <v>0</v>
      </c>
      <c r="EU243" s="65">
        <f t="shared" si="50"/>
        <v>0</v>
      </c>
    </row>
    <row r="244" spans="1:151" ht="19.95" customHeight="1" x14ac:dyDescent="0.3">
      <c r="A244" s="74" t="s">
        <v>106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40"/>
      <c r="EM244" s="59">
        <f t="shared" si="40"/>
        <v>0</v>
      </c>
      <c r="EN244" s="60">
        <f t="shared" si="41"/>
        <v>0</v>
      </c>
      <c r="EO244" s="61" t="e">
        <f t="shared" si="42"/>
        <v>#DIV/0!</v>
      </c>
      <c r="EP244" s="62">
        <f t="shared" si="43"/>
        <v>0</v>
      </c>
      <c r="EQ244" s="63">
        <f t="shared" si="48"/>
        <v>0</v>
      </c>
      <c r="ER244" s="63">
        <f t="shared" si="45"/>
        <v>0</v>
      </c>
      <c r="ES244" s="63">
        <f t="shared" si="49"/>
        <v>0</v>
      </c>
      <c r="ET244" s="64">
        <f t="shared" si="47"/>
        <v>0</v>
      </c>
      <c r="EU244" s="65">
        <f t="shared" si="50"/>
        <v>0</v>
      </c>
    </row>
    <row r="245" spans="1:151" ht="19.95" customHeight="1" x14ac:dyDescent="0.3">
      <c r="A245" s="74" t="s">
        <v>107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40"/>
      <c r="EM245" s="59">
        <f t="shared" si="40"/>
        <v>0</v>
      </c>
      <c r="EN245" s="60">
        <f t="shared" si="41"/>
        <v>0</v>
      </c>
      <c r="EO245" s="61" t="e">
        <f t="shared" si="42"/>
        <v>#DIV/0!</v>
      </c>
      <c r="EP245" s="62">
        <f t="shared" si="43"/>
        <v>0</v>
      </c>
      <c r="EQ245" s="63">
        <f t="shared" si="48"/>
        <v>0</v>
      </c>
      <c r="ER245" s="63">
        <f t="shared" si="45"/>
        <v>0</v>
      </c>
      <c r="ES245" s="63">
        <f t="shared" si="49"/>
        <v>0</v>
      </c>
      <c r="ET245" s="64">
        <f t="shared" si="47"/>
        <v>0</v>
      </c>
      <c r="EU245" s="65">
        <f t="shared" si="50"/>
        <v>0</v>
      </c>
    </row>
    <row r="246" spans="1:151" ht="19.95" customHeight="1" x14ac:dyDescent="0.3">
      <c r="A246" s="74" t="s">
        <v>108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40"/>
      <c r="EM246" s="59">
        <f t="shared" si="40"/>
        <v>0</v>
      </c>
      <c r="EN246" s="60">
        <f t="shared" si="41"/>
        <v>0</v>
      </c>
      <c r="EO246" s="61" t="e">
        <f t="shared" si="42"/>
        <v>#DIV/0!</v>
      </c>
      <c r="EP246" s="62">
        <f t="shared" si="43"/>
        <v>0</v>
      </c>
      <c r="EQ246" s="63">
        <f t="shared" si="48"/>
        <v>0</v>
      </c>
      <c r="ER246" s="63">
        <f t="shared" si="45"/>
        <v>0</v>
      </c>
      <c r="ES246" s="63">
        <f t="shared" si="49"/>
        <v>0</v>
      </c>
      <c r="ET246" s="64">
        <f t="shared" si="47"/>
        <v>0</v>
      </c>
      <c r="EU246" s="65">
        <f t="shared" si="50"/>
        <v>0</v>
      </c>
    </row>
    <row r="247" spans="1:151" ht="19.95" customHeight="1" x14ac:dyDescent="0.3">
      <c r="A247" s="74" t="s">
        <v>109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40"/>
      <c r="EM247" s="59">
        <f t="shared" si="40"/>
        <v>0</v>
      </c>
      <c r="EN247" s="60">
        <f t="shared" si="41"/>
        <v>0</v>
      </c>
      <c r="EO247" s="61" t="e">
        <f t="shared" si="42"/>
        <v>#DIV/0!</v>
      </c>
      <c r="EP247" s="62">
        <f t="shared" si="43"/>
        <v>0</v>
      </c>
      <c r="EQ247" s="63">
        <f t="shared" si="48"/>
        <v>0</v>
      </c>
      <c r="ER247" s="63">
        <f t="shared" si="45"/>
        <v>0</v>
      </c>
      <c r="ES247" s="63">
        <f t="shared" si="49"/>
        <v>0</v>
      </c>
      <c r="ET247" s="64">
        <f t="shared" si="47"/>
        <v>0</v>
      </c>
      <c r="EU247" s="65">
        <f t="shared" si="50"/>
        <v>0</v>
      </c>
    </row>
    <row r="248" spans="1:151" ht="19.95" customHeight="1" x14ac:dyDescent="0.3">
      <c r="A248" s="74" t="s">
        <v>110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40"/>
      <c r="EM248" s="59">
        <f t="shared" si="40"/>
        <v>0</v>
      </c>
      <c r="EN248" s="60">
        <f t="shared" si="41"/>
        <v>0</v>
      </c>
      <c r="EO248" s="61" t="e">
        <f t="shared" si="42"/>
        <v>#DIV/0!</v>
      </c>
      <c r="EP248" s="62">
        <f t="shared" si="43"/>
        <v>0</v>
      </c>
      <c r="EQ248" s="63">
        <f t="shared" si="48"/>
        <v>0</v>
      </c>
      <c r="ER248" s="63">
        <f t="shared" si="45"/>
        <v>0</v>
      </c>
      <c r="ES248" s="63">
        <f t="shared" si="49"/>
        <v>0</v>
      </c>
      <c r="ET248" s="64">
        <f t="shared" si="47"/>
        <v>0</v>
      </c>
      <c r="EU248" s="65">
        <f t="shared" si="50"/>
        <v>0</v>
      </c>
    </row>
    <row r="249" spans="1:151" ht="19.95" customHeight="1" x14ac:dyDescent="0.3">
      <c r="A249" s="74" t="s">
        <v>111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40"/>
      <c r="EM249" s="59">
        <f t="shared" si="40"/>
        <v>0</v>
      </c>
      <c r="EN249" s="60">
        <f t="shared" si="41"/>
        <v>0</v>
      </c>
      <c r="EO249" s="61" t="e">
        <f t="shared" si="42"/>
        <v>#DIV/0!</v>
      </c>
      <c r="EP249" s="62">
        <f t="shared" si="43"/>
        <v>0</v>
      </c>
      <c r="EQ249" s="63">
        <f t="shared" si="48"/>
        <v>0</v>
      </c>
      <c r="ER249" s="63">
        <f t="shared" si="45"/>
        <v>0</v>
      </c>
      <c r="ES249" s="63">
        <f t="shared" si="49"/>
        <v>0</v>
      </c>
      <c r="ET249" s="64">
        <f t="shared" ref="ET249:ET255" si="51">COUNTIF(C249:EL249,"4.m")</f>
        <v>0</v>
      </c>
      <c r="EU249" s="65">
        <f t="shared" si="50"/>
        <v>0</v>
      </c>
    </row>
    <row r="250" spans="1:151" ht="19.95" customHeight="1" x14ac:dyDescent="0.3">
      <c r="A250" s="74" t="s">
        <v>112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40"/>
      <c r="EM250" s="59">
        <f t="shared" si="40"/>
        <v>0</v>
      </c>
      <c r="EN250" s="60">
        <f t="shared" si="41"/>
        <v>0</v>
      </c>
      <c r="EO250" s="61" t="e">
        <f t="shared" si="42"/>
        <v>#DIV/0!</v>
      </c>
      <c r="EP250" s="62">
        <f t="shared" si="43"/>
        <v>0</v>
      </c>
      <c r="EQ250" s="63">
        <f t="shared" si="48"/>
        <v>0</v>
      </c>
      <c r="ER250" s="63">
        <f t="shared" si="45"/>
        <v>0</v>
      </c>
      <c r="ES250" s="63">
        <f t="shared" si="49"/>
        <v>0</v>
      </c>
      <c r="ET250" s="64">
        <f t="shared" si="51"/>
        <v>0</v>
      </c>
      <c r="EU250" s="65">
        <f t="shared" si="50"/>
        <v>0</v>
      </c>
    </row>
    <row r="251" spans="1:151" ht="19.95" customHeight="1" x14ac:dyDescent="0.3">
      <c r="A251" s="74" t="s">
        <v>113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40"/>
      <c r="EM251" s="59">
        <f t="shared" si="40"/>
        <v>0</v>
      </c>
      <c r="EN251" s="60">
        <f t="shared" si="41"/>
        <v>0</v>
      </c>
      <c r="EO251" s="61" t="e">
        <f t="shared" si="42"/>
        <v>#DIV/0!</v>
      </c>
      <c r="EP251" s="62">
        <f t="shared" si="43"/>
        <v>0</v>
      </c>
      <c r="EQ251" s="63">
        <f t="shared" si="48"/>
        <v>0</v>
      </c>
      <c r="ER251" s="63">
        <f t="shared" si="45"/>
        <v>0</v>
      </c>
      <c r="ES251" s="63">
        <f t="shared" si="49"/>
        <v>0</v>
      </c>
      <c r="ET251" s="64">
        <f t="shared" si="51"/>
        <v>0</v>
      </c>
      <c r="EU251" s="65">
        <f t="shared" si="50"/>
        <v>0</v>
      </c>
    </row>
    <row r="252" spans="1:151" ht="19.95" customHeight="1" x14ac:dyDescent="0.3">
      <c r="A252" s="74" t="s">
        <v>114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40"/>
      <c r="EM252" s="59">
        <f t="shared" si="40"/>
        <v>0</v>
      </c>
      <c r="EN252" s="60">
        <f t="shared" si="41"/>
        <v>0</v>
      </c>
      <c r="EO252" s="61" t="e">
        <f t="shared" si="42"/>
        <v>#DIV/0!</v>
      </c>
      <c r="EP252" s="62">
        <f t="shared" si="43"/>
        <v>0</v>
      </c>
      <c r="EQ252" s="63">
        <f t="shared" si="48"/>
        <v>0</v>
      </c>
      <c r="ER252" s="63">
        <f t="shared" si="45"/>
        <v>0</v>
      </c>
      <c r="ES252" s="63">
        <f t="shared" si="49"/>
        <v>0</v>
      </c>
      <c r="ET252" s="64">
        <f t="shared" si="51"/>
        <v>0</v>
      </c>
      <c r="EU252" s="65">
        <f t="shared" si="50"/>
        <v>0</v>
      </c>
    </row>
    <row r="253" spans="1:151" ht="19.95" customHeight="1" x14ac:dyDescent="0.3">
      <c r="A253" s="74" t="s">
        <v>115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40"/>
      <c r="EM253" s="59">
        <f t="shared" si="40"/>
        <v>0</v>
      </c>
      <c r="EN253" s="60">
        <f t="shared" si="41"/>
        <v>0</v>
      </c>
      <c r="EO253" s="61" t="e">
        <f t="shared" si="42"/>
        <v>#DIV/0!</v>
      </c>
      <c r="EP253" s="62">
        <f t="shared" si="43"/>
        <v>0</v>
      </c>
      <c r="EQ253" s="63">
        <f t="shared" ref="EQ253:EQ284" si="52">COUNTIF(C253:EL253,"1.m")</f>
        <v>0</v>
      </c>
      <c r="ER253" s="63">
        <f t="shared" si="45"/>
        <v>0</v>
      </c>
      <c r="ES253" s="63">
        <f t="shared" si="49"/>
        <v>0</v>
      </c>
      <c r="ET253" s="64">
        <f t="shared" si="51"/>
        <v>0</v>
      </c>
      <c r="EU253" s="65">
        <f t="shared" si="50"/>
        <v>0</v>
      </c>
    </row>
    <row r="254" spans="1:151" ht="19.95" customHeight="1" x14ac:dyDescent="0.3">
      <c r="A254" s="74" t="s">
        <v>116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40"/>
      <c r="EM254" s="59">
        <f t="shared" si="40"/>
        <v>0</v>
      </c>
      <c r="EN254" s="60">
        <f t="shared" si="41"/>
        <v>0</v>
      </c>
      <c r="EO254" s="61" t="e">
        <f t="shared" si="42"/>
        <v>#DIV/0!</v>
      </c>
      <c r="EP254" s="62">
        <f t="shared" si="43"/>
        <v>0</v>
      </c>
      <c r="EQ254" s="63">
        <f t="shared" si="52"/>
        <v>0</v>
      </c>
      <c r="ER254" s="63">
        <f t="shared" si="45"/>
        <v>0</v>
      </c>
      <c r="ES254" s="63">
        <f t="shared" si="49"/>
        <v>0</v>
      </c>
      <c r="ET254" s="64">
        <f t="shared" si="51"/>
        <v>0</v>
      </c>
      <c r="EU254" s="65">
        <f t="shared" si="50"/>
        <v>0</v>
      </c>
    </row>
    <row r="255" spans="1:151" ht="19.95" customHeight="1" x14ac:dyDescent="0.3">
      <c r="A255" s="74" t="s">
        <v>117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5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8"/>
      <c r="EA255" s="36"/>
      <c r="EB255" s="34"/>
      <c r="EC255" s="34"/>
      <c r="ED255" s="39"/>
      <c r="EE255" s="33"/>
      <c r="EF255" s="34"/>
      <c r="EG255" s="34"/>
      <c r="EH255" s="38"/>
      <c r="EI255" s="33"/>
      <c r="EJ255" s="34"/>
      <c r="EK255" s="34"/>
      <c r="EL255" s="40"/>
      <c r="EM255" s="59">
        <f t="shared" si="40"/>
        <v>0</v>
      </c>
      <c r="EN255" s="60">
        <f t="shared" si="41"/>
        <v>0</v>
      </c>
      <c r="EO255" s="61" t="e">
        <f t="shared" si="42"/>
        <v>#DIV/0!</v>
      </c>
      <c r="EP255" s="62">
        <f t="shared" si="43"/>
        <v>0</v>
      </c>
      <c r="EQ255" s="63">
        <f t="shared" si="52"/>
        <v>0</v>
      </c>
      <c r="ER255" s="63">
        <f t="shared" si="45"/>
        <v>0</v>
      </c>
      <c r="ES255" s="63">
        <f t="shared" ref="ES255:ES286" si="53">COUNTIF(C255:EL255,"3.m")</f>
        <v>0</v>
      </c>
      <c r="ET255" s="64">
        <f t="shared" si="51"/>
        <v>0</v>
      </c>
      <c r="EU255" s="65">
        <f t="shared" ref="EU255:EU286" si="54">COUNTIF(C255:EL255,"5.m")</f>
        <v>0</v>
      </c>
    </row>
    <row r="256" spans="1:151" ht="19.95" customHeight="1" x14ac:dyDescent="0.3">
      <c r="A256" s="74" t="s">
        <v>118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8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9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40"/>
      <c r="EM256" s="59">
        <f t="shared" si="40"/>
        <v>0</v>
      </c>
      <c r="EN256" s="60">
        <f t="shared" si="41"/>
        <v>0</v>
      </c>
      <c r="EO256" s="61" t="e">
        <f t="shared" si="42"/>
        <v>#DIV/0!</v>
      </c>
      <c r="EP256" s="62">
        <f t="shared" si="43"/>
        <v>0</v>
      </c>
      <c r="EQ256" s="63">
        <f t="shared" si="52"/>
        <v>0</v>
      </c>
      <c r="ER256" s="63">
        <f t="shared" si="45"/>
        <v>0</v>
      </c>
      <c r="ES256" s="63">
        <f t="shared" si="53"/>
        <v>0</v>
      </c>
      <c r="ET256" s="64">
        <v>0</v>
      </c>
      <c r="EU256" s="65">
        <f t="shared" si="54"/>
        <v>0</v>
      </c>
    </row>
    <row r="257" spans="1:151" ht="19.95" customHeight="1" x14ac:dyDescent="0.3">
      <c r="A257" s="74" t="s">
        <v>119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9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8"/>
      <c r="DS257" s="36"/>
      <c r="DT257" s="34"/>
      <c r="DU257" s="34"/>
      <c r="DV257" s="39"/>
      <c r="DW257" s="33"/>
      <c r="DX257" s="34"/>
      <c r="DY257" s="34"/>
      <c r="DZ257" s="38"/>
      <c r="EA257" s="36"/>
      <c r="EB257" s="34"/>
      <c r="EC257" s="34"/>
      <c r="ED257" s="39"/>
      <c r="EE257" s="33"/>
      <c r="EF257" s="34"/>
      <c r="EG257" s="34"/>
      <c r="EH257" s="38"/>
      <c r="EI257" s="33"/>
      <c r="EJ257" s="34"/>
      <c r="EK257" s="34"/>
      <c r="EL257" s="40"/>
      <c r="EM257" s="59">
        <f t="shared" si="40"/>
        <v>0</v>
      </c>
      <c r="EN257" s="60">
        <f t="shared" si="41"/>
        <v>0</v>
      </c>
      <c r="EO257" s="61" t="e">
        <f t="shared" si="42"/>
        <v>#DIV/0!</v>
      </c>
      <c r="EP257" s="62">
        <f t="shared" si="43"/>
        <v>0</v>
      </c>
      <c r="EQ257" s="63">
        <f t="shared" si="52"/>
        <v>0</v>
      </c>
      <c r="ER257" s="63">
        <f t="shared" si="45"/>
        <v>0</v>
      </c>
      <c r="ES257" s="63">
        <f t="shared" si="53"/>
        <v>0</v>
      </c>
      <c r="ET257" s="64">
        <f t="shared" ref="ET257:ET288" si="55">COUNTIF(C257:EL257,"4.m")</f>
        <v>0</v>
      </c>
      <c r="EU257" s="65">
        <f t="shared" si="54"/>
        <v>0</v>
      </c>
    </row>
    <row r="258" spans="1:151" ht="19.95" customHeight="1" x14ac:dyDescent="0.3">
      <c r="A258" s="74" t="s">
        <v>120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7"/>
      <c r="BS258" s="33"/>
      <c r="BT258" s="34"/>
      <c r="BU258" s="34"/>
      <c r="BV258" s="38"/>
      <c r="BW258" s="36"/>
      <c r="BX258" s="34"/>
      <c r="BY258" s="34"/>
      <c r="BZ258" s="37"/>
      <c r="CA258" s="33"/>
      <c r="CB258" s="34"/>
      <c r="CC258" s="34"/>
      <c r="CD258" s="38"/>
      <c r="CE258" s="36"/>
      <c r="CF258" s="34"/>
      <c r="CG258" s="34"/>
      <c r="CH258" s="37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40"/>
      <c r="EM258" s="59">
        <f t="shared" si="40"/>
        <v>0</v>
      </c>
      <c r="EN258" s="60">
        <f t="shared" si="41"/>
        <v>0</v>
      </c>
      <c r="EO258" s="61" t="e">
        <f t="shared" si="42"/>
        <v>#DIV/0!</v>
      </c>
      <c r="EP258" s="62">
        <f t="shared" si="43"/>
        <v>0</v>
      </c>
      <c r="EQ258" s="63">
        <f t="shared" si="52"/>
        <v>0</v>
      </c>
      <c r="ER258" s="63">
        <f t="shared" si="45"/>
        <v>0</v>
      </c>
      <c r="ES258" s="63">
        <f t="shared" si="53"/>
        <v>0</v>
      </c>
      <c r="ET258" s="64">
        <f t="shared" si="55"/>
        <v>0</v>
      </c>
      <c r="EU258" s="65">
        <f t="shared" si="54"/>
        <v>0</v>
      </c>
    </row>
    <row r="259" spans="1:151" ht="19.95" customHeight="1" x14ac:dyDescent="0.3">
      <c r="A259" s="74" t="s">
        <v>121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5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5"/>
      <c r="CM259" s="36"/>
      <c r="CN259" s="34"/>
      <c r="CO259" s="34"/>
      <c r="CP259" s="37"/>
      <c r="CQ259" s="33"/>
      <c r="CR259" s="34"/>
      <c r="CS259" s="34"/>
      <c r="CT259" s="35"/>
      <c r="CU259" s="36"/>
      <c r="CV259" s="34"/>
      <c r="CW259" s="34"/>
      <c r="CX259" s="37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7"/>
      <c r="DO259" s="33"/>
      <c r="DP259" s="34"/>
      <c r="DQ259" s="34"/>
      <c r="DR259" s="35"/>
      <c r="DS259" s="36"/>
      <c r="DT259" s="34"/>
      <c r="DU259" s="34"/>
      <c r="DV259" s="37"/>
      <c r="DW259" s="33"/>
      <c r="DX259" s="34"/>
      <c r="DY259" s="34"/>
      <c r="DZ259" s="35"/>
      <c r="EA259" s="36"/>
      <c r="EB259" s="34"/>
      <c r="EC259" s="34"/>
      <c r="ED259" s="37"/>
      <c r="EE259" s="33"/>
      <c r="EF259" s="34"/>
      <c r="EG259" s="34"/>
      <c r="EH259" s="35"/>
      <c r="EI259" s="33"/>
      <c r="EJ259" s="34"/>
      <c r="EK259" s="34"/>
      <c r="EL259" s="40"/>
      <c r="EM259" s="59">
        <f t="shared" si="40"/>
        <v>0</v>
      </c>
      <c r="EN259" s="60">
        <f t="shared" si="41"/>
        <v>0</v>
      </c>
      <c r="EO259" s="61" t="e">
        <f t="shared" si="42"/>
        <v>#DIV/0!</v>
      </c>
      <c r="EP259" s="62">
        <f t="shared" si="43"/>
        <v>0</v>
      </c>
      <c r="EQ259" s="63">
        <f t="shared" si="52"/>
        <v>0</v>
      </c>
      <c r="ER259" s="63">
        <f t="shared" si="45"/>
        <v>0</v>
      </c>
      <c r="ES259" s="63">
        <f t="shared" si="53"/>
        <v>0</v>
      </c>
      <c r="ET259" s="64">
        <f t="shared" si="55"/>
        <v>0</v>
      </c>
      <c r="EU259" s="65">
        <f t="shared" si="54"/>
        <v>0</v>
      </c>
    </row>
    <row r="260" spans="1:151" ht="19.95" customHeight="1" x14ac:dyDescent="0.3">
      <c r="A260" s="74" t="s">
        <v>122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40"/>
      <c r="EM260" s="59">
        <f t="shared" si="40"/>
        <v>0</v>
      </c>
      <c r="EN260" s="60">
        <f t="shared" si="41"/>
        <v>0</v>
      </c>
      <c r="EO260" s="61" t="e">
        <f t="shared" si="42"/>
        <v>#DIV/0!</v>
      </c>
      <c r="EP260" s="62">
        <f t="shared" si="43"/>
        <v>0</v>
      </c>
      <c r="EQ260" s="63">
        <f t="shared" si="52"/>
        <v>0</v>
      </c>
      <c r="ER260" s="63">
        <f t="shared" si="45"/>
        <v>0</v>
      </c>
      <c r="ES260" s="63">
        <f t="shared" si="53"/>
        <v>0</v>
      </c>
      <c r="ET260" s="64">
        <f t="shared" si="55"/>
        <v>0</v>
      </c>
      <c r="EU260" s="65">
        <f t="shared" si="54"/>
        <v>0</v>
      </c>
    </row>
    <row r="261" spans="1:151" ht="19.95" customHeight="1" x14ac:dyDescent="0.3">
      <c r="A261" s="74" t="s">
        <v>123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5"/>
      <c r="CM261" s="36"/>
      <c r="CN261" s="34"/>
      <c r="CO261" s="34"/>
      <c r="CP261" s="37"/>
      <c r="CQ261" s="33"/>
      <c r="CR261" s="34"/>
      <c r="CS261" s="34"/>
      <c r="CT261" s="35"/>
      <c r="CU261" s="36"/>
      <c r="CV261" s="34"/>
      <c r="CW261" s="34"/>
      <c r="CX261" s="37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7"/>
      <c r="DO261" s="33"/>
      <c r="DP261" s="34"/>
      <c r="DQ261" s="34"/>
      <c r="DR261" s="35"/>
      <c r="DS261" s="36"/>
      <c r="DT261" s="34"/>
      <c r="DU261" s="34"/>
      <c r="DV261" s="39"/>
      <c r="DW261" s="33"/>
      <c r="DX261" s="34"/>
      <c r="DY261" s="34"/>
      <c r="DZ261" s="35"/>
      <c r="EA261" s="36"/>
      <c r="EB261" s="34"/>
      <c r="EC261" s="34"/>
      <c r="ED261" s="37"/>
      <c r="EE261" s="33"/>
      <c r="EF261" s="34"/>
      <c r="EG261" s="34"/>
      <c r="EH261" s="35"/>
      <c r="EI261" s="33"/>
      <c r="EJ261" s="34"/>
      <c r="EK261" s="34"/>
      <c r="EL261" s="40"/>
      <c r="EM261" s="59">
        <f t="shared" ref="EM261:EM324" si="56">SUM(C261+G261+K261+O261+S261+W261+AA261+AE261+AI261+AM261+AQ261+AU261+AY261+BC261+BG261+BK261+BO261+BS261+BW261+CA261+CE261+CI261+CM261+CQ261+CU261+CY261+DC261+DG261+DK261+DO261+DS261+DW261+EA261+EE261+EI261)</f>
        <v>0</v>
      </c>
      <c r="EN261" s="60">
        <f t="shared" ref="EN261:EN324" si="57"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 t="shared" ref="EO261:EO324" si="58">(EM261/(EN261+EM261)*100)</f>
        <v>#DIV/0!</v>
      </c>
      <c r="EP261" s="62">
        <f t="shared" ref="EP261:EP324" si="59">(F261+J261+N261+R261+V261+Z261+AD261+AH261+AL261+AP261+AT261+AX261+BB261+BF261+BJ261+BN261+BR261+BV261+BZ261+CD261+CH261+CL261+CP261+CT261+CX261+DB261+DF261+DJ261+DN261+DR261+DV261+DZ261+ED261+EH261+EL261)</f>
        <v>0</v>
      </c>
      <c r="EQ261" s="63">
        <f t="shared" si="52"/>
        <v>0</v>
      </c>
      <c r="ER261" s="63">
        <f t="shared" si="45"/>
        <v>0</v>
      </c>
      <c r="ES261" s="63">
        <f t="shared" si="53"/>
        <v>0</v>
      </c>
      <c r="ET261" s="64">
        <f t="shared" si="55"/>
        <v>0</v>
      </c>
      <c r="EU261" s="65">
        <f t="shared" si="54"/>
        <v>0</v>
      </c>
    </row>
    <row r="262" spans="1:151" ht="19.95" customHeight="1" x14ac:dyDescent="0.3">
      <c r="A262" s="74" t="s">
        <v>124</v>
      </c>
      <c r="B262" s="76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40"/>
      <c r="EM262" s="59">
        <f t="shared" si="56"/>
        <v>0</v>
      </c>
      <c r="EN262" s="60">
        <f t="shared" si="57"/>
        <v>0</v>
      </c>
      <c r="EO262" s="61" t="e">
        <f t="shared" si="58"/>
        <v>#DIV/0!</v>
      </c>
      <c r="EP262" s="62">
        <f t="shared" si="59"/>
        <v>0</v>
      </c>
      <c r="EQ262" s="63">
        <f t="shared" si="52"/>
        <v>0</v>
      </c>
      <c r="ER262" s="63">
        <f t="shared" si="45"/>
        <v>0</v>
      </c>
      <c r="ES262" s="63">
        <f t="shared" si="53"/>
        <v>0</v>
      </c>
      <c r="ET262" s="64">
        <f t="shared" si="55"/>
        <v>0</v>
      </c>
      <c r="EU262" s="65">
        <f t="shared" si="54"/>
        <v>0</v>
      </c>
    </row>
    <row r="263" spans="1:151" ht="19.95" customHeight="1" x14ac:dyDescent="0.3">
      <c r="A263" s="74" t="s">
        <v>125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9"/>
      <c r="DO263" s="33"/>
      <c r="DP263" s="34"/>
      <c r="DQ263" s="34"/>
      <c r="DR263" s="38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9"/>
      <c r="EE263" s="33"/>
      <c r="EF263" s="34"/>
      <c r="EG263" s="34"/>
      <c r="EH263" s="38"/>
      <c r="EI263" s="33"/>
      <c r="EJ263" s="34"/>
      <c r="EK263" s="34"/>
      <c r="EL263" s="40"/>
      <c r="EM263" s="59">
        <f t="shared" si="56"/>
        <v>0</v>
      </c>
      <c r="EN263" s="60">
        <f t="shared" si="57"/>
        <v>0</v>
      </c>
      <c r="EO263" s="61" t="e">
        <f t="shared" si="58"/>
        <v>#DIV/0!</v>
      </c>
      <c r="EP263" s="62">
        <f t="shared" si="59"/>
        <v>0</v>
      </c>
      <c r="EQ263" s="63">
        <f t="shared" si="52"/>
        <v>0</v>
      </c>
      <c r="ER263" s="63">
        <f t="shared" si="45"/>
        <v>0</v>
      </c>
      <c r="ES263" s="63">
        <f t="shared" si="53"/>
        <v>0</v>
      </c>
      <c r="ET263" s="64">
        <f t="shared" si="55"/>
        <v>0</v>
      </c>
      <c r="EU263" s="65">
        <f t="shared" si="54"/>
        <v>0</v>
      </c>
    </row>
    <row r="264" spans="1:151" ht="19.95" customHeight="1" x14ac:dyDescent="0.3">
      <c r="A264" s="74" t="s">
        <v>126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8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8"/>
      <c r="CM264" s="36"/>
      <c r="CN264" s="34"/>
      <c r="CO264" s="34"/>
      <c r="CP264" s="39"/>
      <c r="CQ264" s="33"/>
      <c r="CR264" s="34"/>
      <c r="CS264" s="34"/>
      <c r="CT264" s="38"/>
      <c r="CU264" s="36"/>
      <c r="CV264" s="34"/>
      <c r="CW264" s="34"/>
      <c r="CX264" s="39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9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8"/>
      <c r="EI264" s="33"/>
      <c r="EJ264" s="34"/>
      <c r="EK264" s="34"/>
      <c r="EL264" s="40"/>
      <c r="EM264" s="59">
        <f t="shared" si="56"/>
        <v>0</v>
      </c>
      <c r="EN264" s="60">
        <f t="shared" si="57"/>
        <v>0</v>
      </c>
      <c r="EO264" s="61" t="e">
        <f t="shared" si="58"/>
        <v>#DIV/0!</v>
      </c>
      <c r="EP264" s="62">
        <f t="shared" si="59"/>
        <v>0</v>
      </c>
      <c r="EQ264" s="63">
        <f t="shared" si="52"/>
        <v>0</v>
      </c>
      <c r="ER264" s="63">
        <f t="shared" ref="ER264:ER327" si="60">COUNTIF(C264:EL264,"2.m")</f>
        <v>0</v>
      </c>
      <c r="ES264" s="63">
        <f t="shared" si="53"/>
        <v>0</v>
      </c>
      <c r="ET264" s="64">
        <f t="shared" si="55"/>
        <v>0</v>
      </c>
      <c r="EU264" s="65">
        <f t="shared" si="54"/>
        <v>0</v>
      </c>
    </row>
    <row r="265" spans="1:151" ht="19.95" customHeight="1" x14ac:dyDescent="0.3">
      <c r="A265" s="74" t="s">
        <v>127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7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5"/>
      <c r="CM265" s="36"/>
      <c r="CN265" s="34"/>
      <c r="CO265" s="34"/>
      <c r="CP265" s="37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7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40"/>
      <c r="EM265" s="59">
        <f t="shared" si="56"/>
        <v>0</v>
      </c>
      <c r="EN265" s="60">
        <f t="shared" si="57"/>
        <v>0</v>
      </c>
      <c r="EO265" s="61" t="e">
        <f t="shared" si="58"/>
        <v>#DIV/0!</v>
      </c>
      <c r="EP265" s="62">
        <f t="shared" si="59"/>
        <v>0</v>
      </c>
      <c r="EQ265" s="63">
        <f t="shared" si="52"/>
        <v>0</v>
      </c>
      <c r="ER265" s="63">
        <f t="shared" si="60"/>
        <v>0</v>
      </c>
      <c r="ES265" s="63">
        <f t="shared" si="53"/>
        <v>0</v>
      </c>
      <c r="ET265" s="64">
        <f t="shared" si="55"/>
        <v>0</v>
      </c>
      <c r="EU265" s="65">
        <f t="shared" si="54"/>
        <v>0</v>
      </c>
    </row>
    <row r="266" spans="1:151" ht="19.95" customHeight="1" x14ac:dyDescent="0.3">
      <c r="A266" s="74" t="s">
        <v>128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5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9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40"/>
      <c r="EM266" s="59">
        <f t="shared" si="56"/>
        <v>0</v>
      </c>
      <c r="EN266" s="60">
        <f t="shared" si="57"/>
        <v>0</v>
      </c>
      <c r="EO266" s="61" t="e">
        <f t="shared" si="58"/>
        <v>#DIV/0!</v>
      </c>
      <c r="EP266" s="62">
        <f t="shared" si="59"/>
        <v>0</v>
      </c>
      <c r="EQ266" s="63">
        <f t="shared" si="52"/>
        <v>0</v>
      </c>
      <c r="ER266" s="63">
        <f t="shared" si="60"/>
        <v>0</v>
      </c>
      <c r="ES266" s="63">
        <f t="shared" si="53"/>
        <v>0</v>
      </c>
      <c r="ET266" s="64">
        <f t="shared" si="55"/>
        <v>0</v>
      </c>
      <c r="EU266" s="65">
        <f t="shared" si="54"/>
        <v>0</v>
      </c>
    </row>
    <row r="267" spans="1:151" ht="19.95" customHeight="1" x14ac:dyDescent="0.3">
      <c r="A267" s="74" t="s">
        <v>129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8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40"/>
      <c r="EM267" s="59">
        <f t="shared" si="56"/>
        <v>0</v>
      </c>
      <c r="EN267" s="60">
        <f t="shared" si="57"/>
        <v>0</v>
      </c>
      <c r="EO267" s="61" t="e">
        <f t="shared" si="58"/>
        <v>#DIV/0!</v>
      </c>
      <c r="EP267" s="62">
        <f t="shared" si="59"/>
        <v>0</v>
      </c>
      <c r="EQ267" s="63">
        <f t="shared" si="52"/>
        <v>0</v>
      </c>
      <c r="ER267" s="63">
        <f t="shared" si="60"/>
        <v>0</v>
      </c>
      <c r="ES267" s="63">
        <f t="shared" si="53"/>
        <v>0</v>
      </c>
      <c r="ET267" s="64">
        <f t="shared" si="55"/>
        <v>0</v>
      </c>
      <c r="EU267" s="65">
        <f t="shared" si="54"/>
        <v>0</v>
      </c>
    </row>
    <row r="268" spans="1:151" ht="19.95" customHeight="1" x14ac:dyDescent="0.3">
      <c r="A268" s="74" t="s">
        <v>130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40"/>
      <c r="EM268" s="59">
        <f t="shared" si="56"/>
        <v>0</v>
      </c>
      <c r="EN268" s="60">
        <f t="shared" si="57"/>
        <v>0</v>
      </c>
      <c r="EO268" s="61" t="e">
        <f t="shared" si="58"/>
        <v>#DIV/0!</v>
      </c>
      <c r="EP268" s="62">
        <f t="shared" si="59"/>
        <v>0</v>
      </c>
      <c r="EQ268" s="63">
        <f t="shared" si="52"/>
        <v>0</v>
      </c>
      <c r="ER268" s="63">
        <f t="shared" si="60"/>
        <v>0</v>
      </c>
      <c r="ES268" s="63">
        <f t="shared" si="53"/>
        <v>0</v>
      </c>
      <c r="ET268" s="64">
        <f t="shared" si="55"/>
        <v>0</v>
      </c>
      <c r="EU268" s="65">
        <f t="shared" si="54"/>
        <v>0</v>
      </c>
    </row>
    <row r="269" spans="1:151" ht="19.95" customHeight="1" x14ac:dyDescent="0.3">
      <c r="A269" s="74" t="s">
        <v>131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40"/>
      <c r="EM269" s="59">
        <f t="shared" si="56"/>
        <v>0</v>
      </c>
      <c r="EN269" s="60">
        <f t="shared" si="57"/>
        <v>0</v>
      </c>
      <c r="EO269" s="61" t="e">
        <f t="shared" si="58"/>
        <v>#DIV/0!</v>
      </c>
      <c r="EP269" s="62">
        <f t="shared" si="59"/>
        <v>0</v>
      </c>
      <c r="EQ269" s="63">
        <f t="shared" si="52"/>
        <v>0</v>
      </c>
      <c r="ER269" s="63">
        <f t="shared" si="60"/>
        <v>0</v>
      </c>
      <c r="ES269" s="63">
        <f t="shared" si="53"/>
        <v>0</v>
      </c>
      <c r="ET269" s="64">
        <f t="shared" si="55"/>
        <v>0</v>
      </c>
      <c r="EU269" s="65">
        <f t="shared" si="54"/>
        <v>0</v>
      </c>
    </row>
    <row r="270" spans="1:151" ht="19.95" customHeight="1" x14ac:dyDescent="0.3">
      <c r="A270" s="74" t="s">
        <v>132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9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8"/>
      <c r="DS270" s="36"/>
      <c r="DT270" s="34"/>
      <c r="DU270" s="34"/>
      <c r="DV270" s="39"/>
      <c r="DW270" s="33"/>
      <c r="DX270" s="34"/>
      <c r="DY270" s="34"/>
      <c r="DZ270" s="38"/>
      <c r="EA270" s="36"/>
      <c r="EB270" s="34"/>
      <c r="EC270" s="34"/>
      <c r="ED270" s="39"/>
      <c r="EE270" s="33"/>
      <c r="EF270" s="34"/>
      <c r="EG270" s="34"/>
      <c r="EH270" s="38"/>
      <c r="EI270" s="33"/>
      <c r="EJ270" s="34"/>
      <c r="EK270" s="34"/>
      <c r="EL270" s="40"/>
      <c r="EM270" s="59">
        <f t="shared" si="56"/>
        <v>0</v>
      </c>
      <c r="EN270" s="60">
        <f t="shared" si="57"/>
        <v>0</v>
      </c>
      <c r="EO270" s="61" t="e">
        <f t="shared" si="58"/>
        <v>#DIV/0!</v>
      </c>
      <c r="EP270" s="62">
        <f t="shared" si="59"/>
        <v>0</v>
      </c>
      <c r="EQ270" s="63">
        <f t="shared" si="52"/>
        <v>0</v>
      </c>
      <c r="ER270" s="63">
        <f t="shared" si="60"/>
        <v>0</v>
      </c>
      <c r="ES270" s="63">
        <f t="shared" si="53"/>
        <v>0</v>
      </c>
      <c r="ET270" s="64">
        <f t="shared" si="55"/>
        <v>0</v>
      </c>
      <c r="EU270" s="65">
        <f t="shared" si="54"/>
        <v>0</v>
      </c>
    </row>
    <row r="271" spans="1:151" ht="19.95" customHeight="1" x14ac:dyDescent="0.3">
      <c r="A271" s="74" t="s">
        <v>133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7"/>
      <c r="CA271" s="33"/>
      <c r="CB271" s="34"/>
      <c r="CC271" s="34"/>
      <c r="CD271" s="38"/>
      <c r="CE271" s="36"/>
      <c r="CF271" s="34"/>
      <c r="CG271" s="34"/>
      <c r="CH271" s="37"/>
      <c r="CI271" s="33"/>
      <c r="CJ271" s="34"/>
      <c r="CK271" s="34"/>
      <c r="CL271" s="35"/>
      <c r="CM271" s="36"/>
      <c r="CN271" s="34"/>
      <c r="CO271" s="34"/>
      <c r="CP271" s="37"/>
      <c r="CQ271" s="33"/>
      <c r="CR271" s="34"/>
      <c r="CS271" s="34"/>
      <c r="CT271" s="35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40"/>
      <c r="EM271" s="59">
        <f t="shared" si="56"/>
        <v>0</v>
      </c>
      <c r="EN271" s="60">
        <f t="shared" si="57"/>
        <v>0</v>
      </c>
      <c r="EO271" s="61" t="e">
        <f t="shared" si="58"/>
        <v>#DIV/0!</v>
      </c>
      <c r="EP271" s="62">
        <f t="shared" si="59"/>
        <v>0</v>
      </c>
      <c r="EQ271" s="63">
        <f t="shared" si="52"/>
        <v>0</v>
      </c>
      <c r="ER271" s="63">
        <f t="shared" si="60"/>
        <v>0</v>
      </c>
      <c r="ES271" s="63">
        <f t="shared" si="53"/>
        <v>0</v>
      </c>
      <c r="ET271" s="64">
        <f t="shared" si="55"/>
        <v>0</v>
      </c>
      <c r="EU271" s="65">
        <f t="shared" si="54"/>
        <v>0</v>
      </c>
    </row>
    <row r="272" spans="1:151" ht="19.95" customHeight="1" x14ac:dyDescent="0.3">
      <c r="A272" s="74" t="s">
        <v>134</v>
      </c>
      <c r="B272" s="76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9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40"/>
      <c r="EM272" s="59">
        <f t="shared" si="56"/>
        <v>0</v>
      </c>
      <c r="EN272" s="60">
        <f t="shared" si="57"/>
        <v>0</v>
      </c>
      <c r="EO272" s="61" t="e">
        <f t="shared" si="58"/>
        <v>#DIV/0!</v>
      </c>
      <c r="EP272" s="62">
        <f t="shared" si="59"/>
        <v>0</v>
      </c>
      <c r="EQ272" s="63">
        <f t="shared" si="52"/>
        <v>0</v>
      </c>
      <c r="ER272" s="63">
        <f t="shared" si="60"/>
        <v>0</v>
      </c>
      <c r="ES272" s="63">
        <f t="shared" si="53"/>
        <v>0</v>
      </c>
      <c r="ET272" s="64">
        <f t="shared" si="55"/>
        <v>0</v>
      </c>
      <c r="EU272" s="65">
        <f t="shared" si="54"/>
        <v>0</v>
      </c>
    </row>
    <row r="273" spans="1:151" ht="19.95" customHeight="1" x14ac:dyDescent="0.3">
      <c r="A273" s="74" t="s">
        <v>135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5"/>
      <c r="CM273" s="36"/>
      <c r="CN273" s="34"/>
      <c r="CO273" s="34"/>
      <c r="CP273" s="37"/>
      <c r="CQ273" s="33"/>
      <c r="CR273" s="34"/>
      <c r="CS273" s="34"/>
      <c r="CT273" s="35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40"/>
      <c r="EM273" s="59">
        <f t="shared" si="56"/>
        <v>0</v>
      </c>
      <c r="EN273" s="60">
        <f t="shared" si="57"/>
        <v>0</v>
      </c>
      <c r="EO273" s="61" t="e">
        <f t="shared" si="58"/>
        <v>#DIV/0!</v>
      </c>
      <c r="EP273" s="62">
        <f t="shared" si="59"/>
        <v>0</v>
      </c>
      <c r="EQ273" s="63">
        <f t="shared" si="52"/>
        <v>0</v>
      </c>
      <c r="ER273" s="63">
        <f t="shared" si="60"/>
        <v>0</v>
      </c>
      <c r="ES273" s="63">
        <f t="shared" si="53"/>
        <v>0</v>
      </c>
      <c r="ET273" s="64">
        <f t="shared" si="55"/>
        <v>0</v>
      </c>
      <c r="EU273" s="65">
        <f t="shared" si="54"/>
        <v>0</v>
      </c>
    </row>
    <row r="274" spans="1:151" ht="19.95" customHeight="1" x14ac:dyDescent="0.3">
      <c r="A274" s="74" t="s">
        <v>136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8"/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40"/>
      <c r="EM274" s="59">
        <f t="shared" si="56"/>
        <v>0</v>
      </c>
      <c r="EN274" s="60">
        <f t="shared" si="57"/>
        <v>0</v>
      </c>
      <c r="EO274" s="61" t="e">
        <f t="shared" si="58"/>
        <v>#DIV/0!</v>
      </c>
      <c r="EP274" s="62">
        <f t="shared" si="59"/>
        <v>0</v>
      </c>
      <c r="EQ274" s="63">
        <f t="shared" si="52"/>
        <v>0</v>
      </c>
      <c r="ER274" s="63">
        <f t="shared" si="60"/>
        <v>0</v>
      </c>
      <c r="ES274" s="63">
        <f t="shared" si="53"/>
        <v>0</v>
      </c>
      <c r="ET274" s="64">
        <f t="shared" si="55"/>
        <v>0</v>
      </c>
      <c r="EU274" s="65">
        <f t="shared" si="54"/>
        <v>0</v>
      </c>
    </row>
    <row r="275" spans="1:151" ht="19.95" customHeight="1" x14ac:dyDescent="0.3">
      <c r="A275" s="74" t="s">
        <v>137</v>
      </c>
      <c r="B275" s="76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40"/>
      <c r="EM275" s="59">
        <f t="shared" si="56"/>
        <v>0</v>
      </c>
      <c r="EN275" s="60">
        <f t="shared" si="57"/>
        <v>0</v>
      </c>
      <c r="EO275" s="61" t="e">
        <f t="shared" si="58"/>
        <v>#DIV/0!</v>
      </c>
      <c r="EP275" s="62">
        <f t="shared" si="59"/>
        <v>0</v>
      </c>
      <c r="EQ275" s="63">
        <f t="shared" si="52"/>
        <v>0</v>
      </c>
      <c r="ER275" s="63">
        <f t="shared" si="60"/>
        <v>0</v>
      </c>
      <c r="ES275" s="63">
        <f t="shared" si="53"/>
        <v>0</v>
      </c>
      <c r="ET275" s="64">
        <f t="shared" si="55"/>
        <v>0</v>
      </c>
      <c r="EU275" s="65">
        <f t="shared" si="54"/>
        <v>0</v>
      </c>
    </row>
    <row r="276" spans="1:151" ht="19.95" customHeight="1" x14ac:dyDescent="0.3">
      <c r="A276" s="74" t="s">
        <v>138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7"/>
      <c r="BK276" s="33"/>
      <c r="BL276" s="34"/>
      <c r="BM276" s="34"/>
      <c r="BN276" s="35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5"/>
      <c r="CM276" s="36"/>
      <c r="CN276" s="34"/>
      <c r="CO276" s="34"/>
      <c r="CP276" s="37"/>
      <c r="CQ276" s="33"/>
      <c r="CR276" s="34"/>
      <c r="CS276" s="34"/>
      <c r="CT276" s="35"/>
      <c r="CU276" s="36"/>
      <c r="CV276" s="34"/>
      <c r="CW276" s="34"/>
      <c r="CX276" s="37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7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5"/>
      <c r="EI276" s="33"/>
      <c r="EJ276" s="34"/>
      <c r="EK276" s="34"/>
      <c r="EL276" s="40"/>
      <c r="EM276" s="59">
        <f t="shared" si="56"/>
        <v>0</v>
      </c>
      <c r="EN276" s="60">
        <f t="shared" si="57"/>
        <v>0</v>
      </c>
      <c r="EO276" s="61" t="e">
        <f t="shared" si="58"/>
        <v>#DIV/0!</v>
      </c>
      <c r="EP276" s="62">
        <f t="shared" si="59"/>
        <v>0</v>
      </c>
      <c r="EQ276" s="63">
        <f t="shared" si="52"/>
        <v>0</v>
      </c>
      <c r="ER276" s="63">
        <f t="shared" si="60"/>
        <v>0</v>
      </c>
      <c r="ES276" s="63">
        <f t="shared" si="53"/>
        <v>0</v>
      </c>
      <c r="ET276" s="64">
        <f t="shared" si="55"/>
        <v>0</v>
      </c>
      <c r="EU276" s="65">
        <f t="shared" si="54"/>
        <v>0</v>
      </c>
    </row>
    <row r="277" spans="1:151" ht="19.95" customHeight="1" x14ac:dyDescent="0.3">
      <c r="A277" s="74" t="s">
        <v>139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9"/>
      <c r="BK277" s="33"/>
      <c r="BL277" s="34"/>
      <c r="BM277" s="34"/>
      <c r="BN277" s="38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9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8"/>
      <c r="EI277" s="33"/>
      <c r="EJ277" s="34"/>
      <c r="EK277" s="34"/>
      <c r="EL277" s="40"/>
      <c r="EM277" s="59">
        <f t="shared" si="56"/>
        <v>0</v>
      </c>
      <c r="EN277" s="60">
        <f t="shared" si="57"/>
        <v>0</v>
      </c>
      <c r="EO277" s="61" t="e">
        <f t="shared" si="58"/>
        <v>#DIV/0!</v>
      </c>
      <c r="EP277" s="62">
        <f t="shared" si="59"/>
        <v>0</v>
      </c>
      <c r="EQ277" s="63">
        <f t="shared" si="52"/>
        <v>0</v>
      </c>
      <c r="ER277" s="63">
        <f t="shared" si="60"/>
        <v>0</v>
      </c>
      <c r="ES277" s="63">
        <f t="shared" si="53"/>
        <v>0</v>
      </c>
      <c r="ET277" s="64">
        <f t="shared" si="55"/>
        <v>0</v>
      </c>
      <c r="EU277" s="65">
        <f t="shared" si="54"/>
        <v>0</v>
      </c>
    </row>
    <row r="278" spans="1:151" ht="19.95" customHeight="1" x14ac:dyDescent="0.3">
      <c r="A278" s="74" t="s">
        <v>140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5"/>
      <c r="CM278" s="36"/>
      <c r="CN278" s="34"/>
      <c r="CO278" s="34"/>
      <c r="CP278" s="37"/>
      <c r="CQ278" s="33"/>
      <c r="CR278" s="34"/>
      <c r="CS278" s="34"/>
      <c r="CT278" s="35"/>
      <c r="CU278" s="36"/>
      <c r="CV278" s="34"/>
      <c r="CW278" s="34"/>
      <c r="CX278" s="37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40"/>
      <c r="EM278" s="59">
        <f t="shared" si="56"/>
        <v>0</v>
      </c>
      <c r="EN278" s="60">
        <f t="shared" si="57"/>
        <v>0</v>
      </c>
      <c r="EO278" s="61" t="e">
        <f t="shared" si="58"/>
        <v>#DIV/0!</v>
      </c>
      <c r="EP278" s="62">
        <f t="shared" si="59"/>
        <v>0</v>
      </c>
      <c r="EQ278" s="63">
        <f t="shared" si="52"/>
        <v>0</v>
      </c>
      <c r="ER278" s="63">
        <f t="shared" si="60"/>
        <v>0</v>
      </c>
      <c r="ES278" s="63">
        <f t="shared" si="53"/>
        <v>0</v>
      </c>
      <c r="ET278" s="64">
        <f t="shared" si="55"/>
        <v>0</v>
      </c>
      <c r="EU278" s="65">
        <f t="shared" si="54"/>
        <v>0</v>
      </c>
    </row>
    <row r="279" spans="1:151" ht="19.95" customHeight="1" x14ac:dyDescent="0.3">
      <c r="A279" s="74" t="s">
        <v>141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7"/>
      <c r="BK279" s="33"/>
      <c r="BL279" s="34"/>
      <c r="BM279" s="34"/>
      <c r="BN279" s="35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40"/>
      <c r="EM279" s="59">
        <f t="shared" si="56"/>
        <v>0</v>
      </c>
      <c r="EN279" s="60">
        <f t="shared" si="57"/>
        <v>0</v>
      </c>
      <c r="EO279" s="61" t="e">
        <f t="shared" si="58"/>
        <v>#DIV/0!</v>
      </c>
      <c r="EP279" s="62">
        <f t="shared" si="59"/>
        <v>0</v>
      </c>
      <c r="EQ279" s="63">
        <f t="shared" si="52"/>
        <v>0</v>
      </c>
      <c r="ER279" s="63">
        <f t="shared" si="60"/>
        <v>0</v>
      </c>
      <c r="ES279" s="63">
        <f t="shared" si="53"/>
        <v>0</v>
      </c>
      <c r="ET279" s="64">
        <f t="shared" si="55"/>
        <v>0</v>
      </c>
      <c r="EU279" s="65">
        <f t="shared" si="54"/>
        <v>0</v>
      </c>
    </row>
    <row r="280" spans="1:151" ht="19.95" customHeight="1" x14ac:dyDescent="0.3">
      <c r="A280" s="74" t="s">
        <v>142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7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7"/>
      <c r="DO280" s="33"/>
      <c r="DP280" s="34"/>
      <c r="DQ280" s="34"/>
      <c r="DR280" s="35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7"/>
      <c r="EE280" s="33"/>
      <c r="EF280" s="34"/>
      <c r="EG280" s="34"/>
      <c r="EH280" s="35"/>
      <c r="EI280" s="33"/>
      <c r="EJ280" s="34"/>
      <c r="EK280" s="34"/>
      <c r="EL280" s="40"/>
      <c r="EM280" s="59">
        <f t="shared" si="56"/>
        <v>0</v>
      </c>
      <c r="EN280" s="60">
        <f t="shared" si="57"/>
        <v>0</v>
      </c>
      <c r="EO280" s="61" t="e">
        <f t="shared" si="58"/>
        <v>#DIV/0!</v>
      </c>
      <c r="EP280" s="62">
        <f t="shared" si="59"/>
        <v>0</v>
      </c>
      <c r="EQ280" s="63">
        <f t="shared" si="52"/>
        <v>0</v>
      </c>
      <c r="ER280" s="63">
        <f t="shared" si="60"/>
        <v>0</v>
      </c>
      <c r="ES280" s="63">
        <f t="shared" si="53"/>
        <v>0</v>
      </c>
      <c r="ET280" s="64">
        <f t="shared" si="55"/>
        <v>0</v>
      </c>
      <c r="EU280" s="65">
        <f t="shared" si="54"/>
        <v>0</v>
      </c>
    </row>
    <row r="281" spans="1:151" ht="19.95" customHeight="1" x14ac:dyDescent="0.3">
      <c r="A281" s="74" t="s">
        <v>143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7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40"/>
      <c r="EM281" s="59">
        <f t="shared" si="56"/>
        <v>0</v>
      </c>
      <c r="EN281" s="60">
        <f t="shared" si="57"/>
        <v>0</v>
      </c>
      <c r="EO281" s="61" t="e">
        <f t="shared" si="58"/>
        <v>#DIV/0!</v>
      </c>
      <c r="EP281" s="62">
        <f t="shared" si="59"/>
        <v>0</v>
      </c>
      <c r="EQ281" s="63">
        <f t="shared" si="52"/>
        <v>0</v>
      </c>
      <c r="ER281" s="63">
        <f t="shared" si="60"/>
        <v>0</v>
      </c>
      <c r="ES281" s="63">
        <f t="shared" si="53"/>
        <v>0</v>
      </c>
      <c r="ET281" s="64">
        <f t="shared" si="55"/>
        <v>0</v>
      </c>
      <c r="EU281" s="65">
        <f t="shared" si="54"/>
        <v>0</v>
      </c>
    </row>
    <row r="282" spans="1:151" ht="19.95" customHeight="1" x14ac:dyDescent="0.3">
      <c r="A282" s="74" t="s">
        <v>144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5"/>
      <c r="EA282" s="36"/>
      <c r="EB282" s="34"/>
      <c r="EC282" s="34"/>
      <c r="ED282" s="39"/>
      <c r="EE282" s="33"/>
      <c r="EF282" s="34"/>
      <c r="EG282" s="34"/>
      <c r="EH282" s="38"/>
      <c r="EI282" s="33"/>
      <c r="EJ282" s="34"/>
      <c r="EK282" s="34"/>
      <c r="EL282" s="40"/>
      <c r="EM282" s="59">
        <f t="shared" si="56"/>
        <v>0</v>
      </c>
      <c r="EN282" s="60">
        <f t="shared" si="57"/>
        <v>0</v>
      </c>
      <c r="EO282" s="61" t="e">
        <f t="shared" si="58"/>
        <v>#DIV/0!</v>
      </c>
      <c r="EP282" s="62">
        <f t="shared" si="59"/>
        <v>0</v>
      </c>
      <c r="EQ282" s="63">
        <f t="shared" si="52"/>
        <v>0</v>
      </c>
      <c r="ER282" s="63">
        <f t="shared" si="60"/>
        <v>0</v>
      </c>
      <c r="ES282" s="63">
        <f t="shared" si="53"/>
        <v>0</v>
      </c>
      <c r="ET282" s="64">
        <f t="shared" si="55"/>
        <v>0</v>
      </c>
      <c r="EU282" s="65">
        <f t="shared" si="54"/>
        <v>0</v>
      </c>
    </row>
    <row r="283" spans="1:151" ht="19.95" customHeight="1" x14ac:dyDescent="0.3">
      <c r="A283" s="74" t="s">
        <v>145</v>
      </c>
      <c r="B283" s="76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5"/>
      <c r="CM283" s="36"/>
      <c r="CN283" s="34"/>
      <c r="CO283" s="34"/>
      <c r="CP283" s="37"/>
      <c r="CQ283" s="33"/>
      <c r="CR283" s="34"/>
      <c r="CS283" s="34"/>
      <c r="CT283" s="35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40"/>
      <c r="EM283" s="59">
        <f t="shared" si="56"/>
        <v>0</v>
      </c>
      <c r="EN283" s="60">
        <f t="shared" si="57"/>
        <v>0</v>
      </c>
      <c r="EO283" s="61" t="e">
        <f t="shared" si="58"/>
        <v>#DIV/0!</v>
      </c>
      <c r="EP283" s="62">
        <f t="shared" si="59"/>
        <v>0</v>
      </c>
      <c r="EQ283" s="63">
        <f t="shared" si="52"/>
        <v>0</v>
      </c>
      <c r="ER283" s="63">
        <f t="shared" si="60"/>
        <v>0</v>
      </c>
      <c r="ES283" s="63">
        <f t="shared" si="53"/>
        <v>0</v>
      </c>
      <c r="ET283" s="64">
        <f t="shared" si="55"/>
        <v>0</v>
      </c>
      <c r="EU283" s="65">
        <f t="shared" si="54"/>
        <v>0</v>
      </c>
    </row>
    <row r="284" spans="1:151" ht="19.95" customHeight="1" x14ac:dyDescent="0.3">
      <c r="A284" s="74" t="s">
        <v>146</v>
      </c>
      <c r="B284" s="76"/>
      <c r="C284" s="33"/>
      <c r="D284" s="34"/>
      <c r="E284" s="34"/>
      <c r="F284" s="38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40"/>
      <c r="EM284" s="59">
        <f t="shared" si="56"/>
        <v>0</v>
      </c>
      <c r="EN284" s="60">
        <f t="shared" si="57"/>
        <v>0</v>
      </c>
      <c r="EO284" s="61" t="e">
        <f t="shared" si="58"/>
        <v>#DIV/0!</v>
      </c>
      <c r="EP284" s="62">
        <f t="shared" si="59"/>
        <v>0</v>
      </c>
      <c r="EQ284" s="63">
        <f t="shared" si="52"/>
        <v>0</v>
      </c>
      <c r="ER284" s="63">
        <f t="shared" si="60"/>
        <v>0</v>
      </c>
      <c r="ES284" s="63">
        <f t="shared" si="53"/>
        <v>0</v>
      </c>
      <c r="ET284" s="64">
        <f t="shared" si="55"/>
        <v>0</v>
      </c>
      <c r="EU284" s="65">
        <f t="shared" si="54"/>
        <v>0</v>
      </c>
    </row>
    <row r="285" spans="1:151" ht="19.95" customHeight="1" x14ac:dyDescent="0.3">
      <c r="A285" s="74" t="s">
        <v>147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7"/>
      <c r="BK285" s="33"/>
      <c r="BL285" s="34"/>
      <c r="BM285" s="34"/>
      <c r="BN285" s="35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7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7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5"/>
      <c r="EI285" s="33"/>
      <c r="EJ285" s="34"/>
      <c r="EK285" s="34"/>
      <c r="EL285" s="40"/>
      <c r="EM285" s="59">
        <f t="shared" si="56"/>
        <v>0</v>
      </c>
      <c r="EN285" s="60">
        <f t="shared" si="57"/>
        <v>0</v>
      </c>
      <c r="EO285" s="61" t="e">
        <f t="shared" si="58"/>
        <v>#DIV/0!</v>
      </c>
      <c r="EP285" s="62">
        <f t="shared" si="59"/>
        <v>0</v>
      </c>
      <c r="EQ285" s="63">
        <f t="shared" ref="EQ285:EQ316" si="61">COUNTIF(C285:EL285,"1.m")</f>
        <v>0</v>
      </c>
      <c r="ER285" s="63">
        <f t="shared" si="60"/>
        <v>0</v>
      </c>
      <c r="ES285" s="63">
        <f t="shared" si="53"/>
        <v>0</v>
      </c>
      <c r="ET285" s="64">
        <f t="shared" si="55"/>
        <v>0</v>
      </c>
      <c r="EU285" s="65">
        <f t="shared" si="54"/>
        <v>0</v>
      </c>
    </row>
    <row r="286" spans="1:151" ht="19.95" customHeight="1" x14ac:dyDescent="0.3">
      <c r="A286" s="74" t="s">
        <v>148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40"/>
      <c r="EM286" s="59">
        <f t="shared" si="56"/>
        <v>0</v>
      </c>
      <c r="EN286" s="60">
        <f t="shared" si="57"/>
        <v>0</v>
      </c>
      <c r="EO286" s="61" t="e">
        <f t="shared" si="58"/>
        <v>#DIV/0!</v>
      </c>
      <c r="EP286" s="62">
        <f t="shared" si="59"/>
        <v>0</v>
      </c>
      <c r="EQ286" s="63">
        <f t="shared" si="61"/>
        <v>0</v>
      </c>
      <c r="ER286" s="63">
        <f t="shared" si="60"/>
        <v>0</v>
      </c>
      <c r="ES286" s="63">
        <f t="shared" si="53"/>
        <v>0</v>
      </c>
      <c r="ET286" s="64">
        <f t="shared" si="55"/>
        <v>0</v>
      </c>
      <c r="EU286" s="65">
        <f t="shared" si="54"/>
        <v>0</v>
      </c>
    </row>
    <row r="287" spans="1:151" ht="19.95" customHeight="1" x14ac:dyDescent="0.3">
      <c r="A287" s="74" t="s">
        <v>149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7"/>
      <c r="DO287" s="33"/>
      <c r="DP287" s="34"/>
      <c r="DQ287" s="34"/>
      <c r="DR287" s="35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7"/>
      <c r="EE287" s="33"/>
      <c r="EF287" s="34"/>
      <c r="EG287" s="34"/>
      <c r="EH287" s="38"/>
      <c r="EI287" s="33"/>
      <c r="EJ287" s="34"/>
      <c r="EK287" s="34"/>
      <c r="EL287" s="40"/>
      <c r="EM287" s="59">
        <f t="shared" si="56"/>
        <v>0</v>
      </c>
      <c r="EN287" s="60">
        <f t="shared" si="57"/>
        <v>0</v>
      </c>
      <c r="EO287" s="61" t="e">
        <f t="shared" si="58"/>
        <v>#DIV/0!</v>
      </c>
      <c r="EP287" s="62">
        <f t="shared" si="59"/>
        <v>0</v>
      </c>
      <c r="EQ287" s="63">
        <f t="shared" si="61"/>
        <v>0</v>
      </c>
      <c r="ER287" s="63">
        <f t="shared" si="60"/>
        <v>0</v>
      </c>
      <c r="ES287" s="63">
        <f t="shared" ref="ES287:ES318" si="62">COUNTIF(C287:EL287,"3.m")</f>
        <v>0</v>
      </c>
      <c r="ET287" s="64">
        <f t="shared" si="55"/>
        <v>0</v>
      </c>
      <c r="EU287" s="65">
        <f t="shared" ref="EU287:EU318" si="63">COUNTIF(C287:EL287,"5.m")</f>
        <v>0</v>
      </c>
    </row>
    <row r="288" spans="1:151" ht="19.95" customHeight="1" x14ac:dyDescent="0.3">
      <c r="A288" s="74" t="s">
        <v>150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5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40"/>
      <c r="EM288" s="59">
        <f t="shared" si="56"/>
        <v>0</v>
      </c>
      <c r="EN288" s="60">
        <f t="shared" si="57"/>
        <v>0</v>
      </c>
      <c r="EO288" s="61" t="e">
        <f t="shared" si="58"/>
        <v>#DIV/0!</v>
      </c>
      <c r="EP288" s="62">
        <f t="shared" si="59"/>
        <v>0</v>
      </c>
      <c r="EQ288" s="63">
        <f t="shared" si="61"/>
        <v>0</v>
      </c>
      <c r="ER288" s="63">
        <f t="shared" si="60"/>
        <v>0</v>
      </c>
      <c r="ES288" s="63">
        <f t="shared" si="62"/>
        <v>0</v>
      </c>
      <c r="ET288" s="64">
        <f t="shared" si="55"/>
        <v>0</v>
      </c>
      <c r="EU288" s="65">
        <f t="shared" si="63"/>
        <v>0</v>
      </c>
    </row>
    <row r="289" spans="1:151" ht="19.95" customHeight="1" x14ac:dyDescent="0.3">
      <c r="A289" s="74" t="s">
        <v>151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7"/>
      <c r="BK289" s="33"/>
      <c r="BL289" s="34"/>
      <c r="BM289" s="34"/>
      <c r="BN289" s="35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7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7"/>
      <c r="DO289" s="33"/>
      <c r="DP289" s="34"/>
      <c r="DQ289" s="34"/>
      <c r="DR289" s="35"/>
      <c r="DS289" s="36"/>
      <c r="DT289" s="34"/>
      <c r="DU289" s="34"/>
      <c r="DV289" s="37"/>
      <c r="DW289" s="33"/>
      <c r="DX289" s="34"/>
      <c r="DY289" s="34"/>
      <c r="DZ289" s="35"/>
      <c r="EA289" s="36"/>
      <c r="EB289" s="34"/>
      <c r="EC289" s="34"/>
      <c r="ED289" s="37"/>
      <c r="EE289" s="33"/>
      <c r="EF289" s="34"/>
      <c r="EG289" s="34"/>
      <c r="EH289" s="38"/>
      <c r="EI289" s="33"/>
      <c r="EJ289" s="34"/>
      <c r="EK289" s="34"/>
      <c r="EL289" s="40"/>
      <c r="EM289" s="59">
        <f t="shared" si="56"/>
        <v>0</v>
      </c>
      <c r="EN289" s="60">
        <f t="shared" si="57"/>
        <v>0</v>
      </c>
      <c r="EO289" s="61" t="e">
        <f t="shared" si="58"/>
        <v>#DIV/0!</v>
      </c>
      <c r="EP289" s="62">
        <f t="shared" si="59"/>
        <v>0</v>
      </c>
      <c r="EQ289" s="63">
        <f t="shared" si="61"/>
        <v>0</v>
      </c>
      <c r="ER289" s="63">
        <f t="shared" si="60"/>
        <v>0</v>
      </c>
      <c r="ES289" s="63">
        <f t="shared" si="62"/>
        <v>0</v>
      </c>
      <c r="ET289" s="64">
        <f t="shared" ref="ET289:ET320" si="64">COUNTIF(C289:EL289,"4.m")</f>
        <v>0</v>
      </c>
      <c r="EU289" s="65">
        <f t="shared" si="63"/>
        <v>0</v>
      </c>
    </row>
    <row r="290" spans="1:151" ht="19.95" customHeight="1" x14ac:dyDescent="0.3">
      <c r="A290" s="74" t="s">
        <v>152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5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40"/>
      <c r="EM290" s="59">
        <f t="shared" si="56"/>
        <v>0</v>
      </c>
      <c r="EN290" s="60">
        <f t="shared" si="57"/>
        <v>0</v>
      </c>
      <c r="EO290" s="61" t="e">
        <f t="shared" si="58"/>
        <v>#DIV/0!</v>
      </c>
      <c r="EP290" s="62">
        <f t="shared" si="59"/>
        <v>0</v>
      </c>
      <c r="EQ290" s="63">
        <f t="shared" si="61"/>
        <v>0</v>
      </c>
      <c r="ER290" s="63">
        <f t="shared" si="60"/>
        <v>0</v>
      </c>
      <c r="ES290" s="63">
        <f t="shared" si="62"/>
        <v>0</v>
      </c>
      <c r="ET290" s="64">
        <f t="shared" si="64"/>
        <v>0</v>
      </c>
      <c r="EU290" s="65">
        <f t="shared" si="63"/>
        <v>0</v>
      </c>
    </row>
    <row r="291" spans="1:151" ht="19.95" customHeight="1" x14ac:dyDescent="0.3">
      <c r="A291" s="74" t="s">
        <v>153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40"/>
      <c r="EM291" s="59">
        <f t="shared" si="56"/>
        <v>0</v>
      </c>
      <c r="EN291" s="60">
        <f t="shared" si="57"/>
        <v>0</v>
      </c>
      <c r="EO291" s="61" t="e">
        <f t="shared" si="58"/>
        <v>#DIV/0!</v>
      </c>
      <c r="EP291" s="62">
        <f t="shared" si="59"/>
        <v>0</v>
      </c>
      <c r="EQ291" s="63">
        <f t="shared" si="61"/>
        <v>0</v>
      </c>
      <c r="ER291" s="63">
        <f t="shared" si="60"/>
        <v>0</v>
      </c>
      <c r="ES291" s="63">
        <f t="shared" si="62"/>
        <v>0</v>
      </c>
      <c r="ET291" s="64">
        <f t="shared" si="64"/>
        <v>0</v>
      </c>
      <c r="EU291" s="65">
        <f t="shared" si="63"/>
        <v>0</v>
      </c>
    </row>
    <row r="292" spans="1:151" ht="19.95" customHeight="1" x14ac:dyDescent="0.3">
      <c r="A292" s="74" t="s">
        <v>154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7"/>
      <c r="BK292" s="33"/>
      <c r="BL292" s="34"/>
      <c r="BM292" s="34"/>
      <c r="BN292" s="35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5"/>
      <c r="CM292" s="36"/>
      <c r="CN292" s="34"/>
      <c r="CO292" s="34"/>
      <c r="CP292" s="37"/>
      <c r="CQ292" s="33"/>
      <c r="CR292" s="34"/>
      <c r="CS292" s="34"/>
      <c r="CT292" s="35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7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40"/>
      <c r="EM292" s="59">
        <f t="shared" si="56"/>
        <v>0</v>
      </c>
      <c r="EN292" s="60">
        <f t="shared" si="57"/>
        <v>0</v>
      </c>
      <c r="EO292" s="61" t="e">
        <f t="shared" si="58"/>
        <v>#DIV/0!</v>
      </c>
      <c r="EP292" s="62">
        <f t="shared" si="59"/>
        <v>0</v>
      </c>
      <c r="EQ292" s="63">
        <f t="shared" si="61"/>
        <v>0</v>
      </c>
      <c r="ER292" s="63">
        <f t="shared" si="60"/>
        <v>0</v>
      </c>
      <c r="ES292" s="63">
        <f t="shared" si="62"/>
        <v>0</v>
      </c>
      <c r="ET292" s="64">
        <f t="shared" si="64"/>
        <v>0</v>
      </c>
      <c r="EU292" s="65">
        <f t="shared" si="63"/>
        <v>0</v>
      </c>
    </row>
    <row r="293" spans="1:151" ht="19.95" customHeight="1" x14ac:dyDescent="0.3">
      <c r="A293" s="74" t="s">
        <v>155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7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7"/>
      <c r="DO293" s="33"/>
      <c r="DP293" s="34"/>
      <c r="DQ293" s="34"/>
      <c r="DR293" s="35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7"/>
      <c r="EE293" s="33"/>
      <c r="EF293" s="34"/>
      <c r="EG293" s="34"/>
      <c r="EH293" s="35"/>
      <c r="EI293" s="33"/>
      <c r="EJ293" s="34"/>
      <c r="EK293" s="34"/>
      <c r="EL293" s="40"/>
      <c r="EM293" s="59">
        <f t="shared" si="56"/>
        <v>0</v>
      </c>
      <c r="EN293" s="60">
        <f t="shared" si="57"/>
        <v>0</v>
      </c>
      <c r="EO293" s="61" t="e">
        <f t="shared" si="58"/>
        <v>#DIV/0!</v>
      </c>
      <c r="EP293" s="62">
        <f t="shared" si="59"/>
        <v>0</v>
      </c>
      <c r="EQ293" s="63">
        <f t="shared" si="61"/>
        <v>0</v>
      </c>
      <c r="ER293" s="63">
        <f t="shared" si="60"/>
        <v>0</v>
      </c>
      <c r="ES293" s="63">
        <f t="shared" si="62"/>
        <v>0</v>
      </c>
      <c r="ET293" s="64">
        <f t="shared" si="64"/>
        <v>0</v>
      </c>
      <c r="EU293" s="65">
        <f t="shared" si="63"/>
        <v>0</v>
      </c>
    </row>
    <row r="294" spans="1:151" ht="19.95" customHeight="1" x14ac:dyDescent="0.3">
      <c r="A294" s="74" t="s">
        <v>156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40"/>
      <c r="EM294" s="59">
        <f t="shared" si="56"/>
        <v>0</v>
      </c>
      <c r="EN294" s="60">
        <f t="shared" si="57"/>
        <v>0</v>
      </c>
      <c r="EO294" s="61" t="e">
        <f t="shared" si="58"/>
        <v>#DIV/0!</v>
      </c>
      <c r="EP294" s="62">
        <f t="shared" si="59"/>
        <v>0</v>
      </c>
      <c r="EQ294" s="63">
        <f t="shared" si="61"/>
        <v>0</v>
      </c>
      <c r="ER294" s="63">
        <f t="shared" si="60"/>
        <v>0</v>
      </c>
      <c r="ES294" s="63">
        <f t="shared" si="62"/>
        <v>0</v>
      </c>
      <c r="ET294" s="64">
        <f t="shared" si="64"/>
        <v>0</v>
      </c>
      <c r="EU294" s="65">
        <f t="shared" si="63"/>
        <v>0</v>
      </c>
    </row>
    <row r="295" spans="1:151" ht="19.95" customHeight="1" x14ac:dyDescent="0.3">
      <c r="A295" s="74" t="s">
        <v>157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5"/>
      <c r="EA295" s="36"/>
      <c r="EB295" s="34"/>
      <c r="EC295" s="34"/>
      <c r="ED295" s="39"/>
      <c r="EE295" s="33"/>
      <c r="EF295" s="34"/>
      <c r="EG295" s="34"/>
      <c r="EH295" s="35"/>
      <c r="EI295" s="33"/>
      <c r="EJ295" s="34"/>
      <c r="EK295" s="34"/>
      <c r="EL295" s="40"/>
      <c r="EM295" s="59">
        <f t="shared" si="56"/>
        <v>0</v>
      </c>
      <c r="EN295" s="60">
        <f t="shared" si="57"/>
        <v>0</v>
      </c>
      <c r="EO295" s="61" t="e">
        <f t="shared" si="58"/>
        <v>#DIV/0!</v>
      </c>
      <c r="EP295" s="62">
        <f t="shared" si="59"/>
        <v>0</v>
      </c>
      <c r="EQ295" s="63">
        <f t="shared" si="61"/>
        <v>0</v>
      </c>
      <c r="ER295" s="63">
        <f t="shared" si="60"/>
        <v>0</v>
      </c>
      <c r="ES295" s="63">
        <f t="shared" si="62"/>
        <v>0</v>
      </c>
      <c r="ET295" s="64">
        <f t="shared" si="64"/>
        <v>0</v>
      </c>
      <c r="EU295" s="65">
        <f t="shared" si="63"/>
        <v>0</v>
      </c>
    </row>
    <row r="296" spans="1:151" ht="19.95" customHeight="1" x14ac:dyDescent="0.3">
      <c r="A296" s="74" t="s">
        <v>158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40"/>
      <c r="EM296" s="59">
        <f t="shared" si="56"/>
        <v>0</v>
      </c>
      <c r="EN296" s="60">
        <f t="shared" si="57"/>
        <v>0</v>
      </c>
      <c r="EO296" s="61" t="e">
        <f t="shared" si="58"/>
        <v>#DIV/0!</v>
      </c>
      <c r="EP296" s="62">
        <f t="shared" si="59"/>
        <v>0</v>
      </c>
      <c r="EQ296" s="63">
        <f t="shared" si="61"/>
        <v>0</v>
      </c>
      <c r="ER296" s="63">
        <f t="shared" si="60"/>
        <v>0</v>
      </c>
      <c r="ES296" s="63">
        <f t="shared" si="62"/>
        <v>0</v>
      </c>
      <c r="ET296" s="64">
        <f t="shared" si="64"/>
        <v>0</v>
      </c>
      <c r="EU296" s="65">
        <f t="shared" si="63"/>
        <v>0</v>
      </c>
    </row>
    <row r="297" spans="1:151" ht="19.95" customHeight="1" x14ac:dyDescent="0.3">
      <c r="A297" s="74" t="s">
        <v>159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40"/>
      <c r="EM297" s="59">
        <f t="shared" si="56"/>
        <v>0</v>
      </c>
      <c r="EN297" s="60">
        <f t="shared" si="57"/>
        <v>0</v>
      </c>
      <c r="EO297" s="61" t="e">
        <f t="shared" si="58"/>
        <v>#DIV/0!</v>
      </c>
      <c r="EP297" s="62">
        <f t="shared" si="59"/>
        <v>0</v>
      </c>
      <c r="EQ297" s="63">
        <f t="shared" si="61"/>
        <v>0</v>
      </c>
      <c r="ER297" s="63">
        <f t="shared" si="60"/>
        <v>0</v>
      </c>
      <c r="ES297" s="63">
        <f t="shared" si="62"/>
        <v>0</v>
      </c>
      <c r="ET297" s="64">
        <f t="shared" si="64"/>
        <v>0</v>
      </c>
      <c r="EU297" s="65">
        <f t="shared" si="63"/>
        <v>0</v>
      </c>
    </row>
    <row r="298" spans="1:151" ht="19.95" customHeight="1" x14ac:dyDescent="0.3">
      <c r="A298" s="74" t="s">
        <v>160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40"/>
      <c r="EM298" s="59">
        <f t="shared" si="56"/>
        <v>0</v>
      </c>
      <c r="EN298" s="60">
        <f t="shared" si="57"/>
        <v>0</v>
      </c>
      <c r="EO298" s="61" t="e">
        <f t="shared" si="58"/>
        <v>#DIV/0!</v>
      </c>
      <c r="EP298" s="62">
        <f t="shared" si="59"/>
        <v>0</v>
      </c>
      <c r="EQ298" s="63">
        <f t="shared" si="61"/>
        <v>0</v>
      </c>
      <c r="ER298" s="63">
        <f t="shared" si="60"/>
        <v>0</v>
      </c>
      <c r="ES298" s="63">
        <f t="shared" si="62"/>
        <v>0</v>
      </c>
      <c r="ET298" s="64">
        <f t="shared" si="64"/>
        <v>0</v>
      </c>
      <c r="EU298" s="65">
        <f t="shared" si="63"/>
        <v>0</v>
      </c>
    </row>
    <row r="299" spans="1:151" ht="19.95" customHeight="1" x14ac:dyDescent="0.3">
      <c r="A299" s="74" t="s">
        <v>161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40"/>
      <c r="EM299" s="59">
        <f t="shared" si="56"/>
        <v>0</v>
      </c>
      <c r="EN299" s="60">
        <f t="shared" si="57"/>
        <v>0</v>
      </c>
      <c r="EO299" s="61" t="e">
        <f t="shared" si="58"/>
        <v>#DIV/0!</v>
      </c>
      <c r="EP299" s="62">
        <f t="shared" si="59"/>
        <v>0</v>
      </c>
      <c r="EQ299" s="63">
        <f t="shared" si="61"/>
        <v>0</v>
      </c>
      <c r="ER299" s="63">
        <f t="shared" si="60"/>
        <v>0</v>
      </c>
      <c r="ES299" s="63">
        <f t="shared" si="62"/>
        <v>0</v>
      </c>
      <c r="ET299" s="64">
        <f t="shared" si="64"/>
        <v>0</v>
      </c>
      <c r="EU299" s="65">
        <f t="shared" si="63"/>
        <v>0</v>
      </c>
    </row>
    <row r="300" spans="1:151" ht="19.95" customHeight="1" x14ac:dyDescent="0.3">
      <c r="A300" s="74" t="s">
        <v>162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40"/>
      <c r="EM300" s="59">
        <f t="shared" si="56"/>
        <v>0</v>
      </c>
      <c r="EN300" s="60">
        <f t="shared" si="57"/>
        <v>0</v>
      </c>
      <c r="EO300" s="61" t="e">
        <f t="shared" si="58"/>
        <v>#DIV/0!</v>
      </c>
      <c r="EP300" s="62">
        <f t="shared" si="59"/>
        <v>0</v>
      </c>
      <c r="EQ300" s="63">
        <f t="shared" si="61"/>
        <v>0</v>
      </c>
      <c r="ER300" s="63">
        <f t="shared" si="60"/>
        <v>0</v>
      </c>
      <c r="ES300" s="63">
        <f t="shared" si="62"/>
        <v>0</v>
      </c>
      <c r="ET300" s="64">
        <f t="shared" si="64"/>
        <v>0</v>
      </c>
      <c r="EU300" s="65">
        <f t="shared" si="63"/>
        <v>0</v>
      </c>
    </row>
    <row r="301" spans="1:151" ht="19.95" customHeight="1" x14ac:dyDescent="0.3">
      <c r="A301" s="74" t="s">
        <v>163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40"/>
      <c r="EM301" s="59">
        <f t="shared" si="56"/>
        <v>0</v>
      </c>
      <c r="EN301" s="60">
        <f t="shared" si="57"/>
        <v>0</v>
      </c>
      <c r="EO301" s="61" t="e">
        <f t="shared" si="58"/>
        <v>#DIV/0!</v>
      </c>
      <c r="EP301" s="62">
        <f t="shared" si="59"/>
        <v>0</v>
      </c>
      <c r="EQ301" s="63">
        <f t="shared" si="61"/>
        <v>0</v>
      </c>
      <c r="ER301" s="63">
        <f t="shared" si="60"/>
        <v>0</v>
      </c>
      <c r="ES301" s="63">
        <f t="shared" si="62"/>
        <v>0</v>
      </c>
      <c r="ET301" s="64">
        <f t="shared" si="64"/>
        <v>0</v>
      </c>
      <c r="EU301" s="65">
        <f t="shared" si="63"/>
        <v>0</v>
      </c>
    </row>
    <row r="302" spans="1:151" ht="19.95" customHeight="1" x14ac:dyDescent="0.3">
      <c r="A302" s="74" t="s">
        <v>164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40"/>
      <c r="EM302" s="59">
        <f t="shared" si="56"/>
        <v>0</v>
      </c>
      <c r="EN302" s="60">
        <f t="shared" si="57"/>
        <v>0</v>
      </c>
      <c r="EO302" s="61" t="e">
        <f t="shared" si="58"/>
        <v>#DIV/0!</v>
      </c>
      <c r="EP302" s="62">
        <f t="shared" si="59"/>
        <v>0</v>
      </c>
      <c r="EQ302" s="63">
        <f t="shared" si="61"/>
        <v>0</v>
      </c>
      <c r="ER302" s="63">
        <f t="shared" si="60"/>
        <v>0</v>
      </c>
      <c r="ES302" s="63">
        <f t="shared" si="62"/>
        <v>0</v>
      </c>
      <c r="ET302" s="64">
        <f t="shared" si="64"/>
        <v>0</v>
      </c>
      <c r="EU302" s="65">
        <f t="shared" si="63"/>
        <v>0</v>
      </c>
    </row>
    <row r="303" spans="1:151" ht="19.95" customHeight="1" x14ac:dyDescent="0.3">
      <c r="A303" s="74" t="s">
        <v>165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40"/>
      <c r="EM303" s="59">
        <f t="shared" si="56"/>
        <v>0</v>
      </c>
      <c r="EN303" s="60">
        <f t="shared" si="57"/>
        <v>0</v>
      </c>
      <c r="EO303" s="61" t="e">
        <f t="shared" si="58"/>
        <v>#DIV/0!</v>
      </c>
      <c r="EP303" s="62">
        <f t="shared" si="59"/>
        <v>0</v>
      </c>
      <c r="EQ303" s="63">
        <f t="shared" si="61"/>
        <v>0</v>
      </c>
      <c r="ER303" s="63">
        <f t="shared" si="60"/>
        <v>0</v>
      </c>
      <c r="ES303" s="63">
        <f t="shared" si="62"/>
        <v>0</v>
      </c>
      <c r="ET303" s="64">
        <f t="shared" si="64"/>
        <v>0</v>
      </c>
      <c r="EU303" s="65">
        <f t="shared" si="63"/>
        <v>0</v>
      </c>
    </row>
    <row r="304" spans="1:151" ht="19.95" customHeight="1" x14ac:dyDescent="0.3">
      <c r="A304" s="74" t="s">
        <v>166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40"/>
      <c r="EM304" s="59">
        <f t="shared" si="56"/>
        <v>0</v>
      </c>
      <c r="EN304" s="60">
        <f t="shared" si="57"/>
        <v>0</v>
      </c>
      <c r="EO304" s="61" t="e">
        <f t="shared" si="58"/>
        <v>#DIV/0!</v>
      </c>
      <c r="EP304" s="62">
        <f t="shared" si="59"/>
        <v>0</v>
      </c>
      <c r="EQ304" s="63">
        <f t="shared" si="61"/>
        <v>0</v>
      </c>
      <c r="ER304" s="63">
        <f t="shared" si="60"/>
        <v>0</v>
      </c>
      <c r="ES304" s="63">
        <f t="shared" si="62"/>
        <v>0</v>
      </c>
      <c r="ET304" s="64">
        <f t="shared" si="64"/>
        <v>0</v>
      </c>
      <c r="EU304" s="65">
        <f t="shared" si="63"/>
        <v>0</v>
      </c>
    </row>
    <row r="305" spans="1:151" ht="19.95" customHeight="1" x14ac:dyDescent="0.3">
      <c r="A305" s="74" t="s">
        <v>167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40"/>
      <c r="EM305" s="59">
        <f t="shared" si="56"/>
        <v>0</v>
      </c>
      <c r="EN305" s="60">
        <f t="shared" si="57"/>
        <v>0</v>
      </c>
      <c r="EO305" s="61" t="e">
        <f t="shared" si="58"/>
        <v>#DIV/0!</v>
      </c>
      <c r="EP305" s="62">
        <f t="shared" si="59"/>
        <v>0</v>
      </c>
      <c r="EQ305" s="63">
        <f t="shared" si="61"/>
        <v>0</v>
      </c>
      <c r="ER305" s="63">
        <f t="shared" si="60"/>
        <v>0</v>
      </c>
      <c r="ES305" s="63">
        <f t="shared" si="62"/>
        <v>0</v>
      </c>
      <c r="ET305" s="64">
        <f t="shared" si="64"/>
        <v>0</v>
      </c>
      <c r="EU305" s="65">
        <f t="shared" si="63"/>
        <v>0</v>
      </c>
    </row>
    <row r="306" spans="1:151" ht="19.95" customHeight="1" x14ac:dyDescent="0.3">
      <c r="A306" s="74" t="s">
        <v>168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40"/>
      <c r="EM306" s="59">
        <f t="shared" si="56"/>
        <v>0</v>
      </c>
      <c r="EN306" s="60">
        <f t="shared" si="57"/>
        <v>0</v>
      </c>
      <c r="EO306" s="61" t="e">
        <f t="shared" si="58"/>
        <v>#DIV/0!</v>
      </c>
      <c r="EP306" s="62">
        <f t="shared" si="59"/>
        <v>0</v>
      </c>
      <c r="EQ306" s="63">
        <f t="shared" si="61"/>
        <v>0</v>
      </c>
      <c r="ER306" s="63">
        <f t="shared" si="60"/>
        <v>0</v>
      </c>
      <c r="ES306" s="63">
        <f t="shared" si="62"/>
        <v>0</v>
      </c>
      <c r="ET306" s="64">
        <f t="shared" si="64"/>
        <v>0</v>
      </c>
      <c r="EU306" s="65">
        <f t="shared" si="63"/>
        <v>0</v>
      </c>
    </row>
    <row r="307" spans="1:151" ht="19.95" customHeight="1" x14ac:dyDescent="0.3">
      <c r="A307" s="74" t="s">
        <v>169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40"/>
      <c r="EM307" s="59">
        <f t="shared" si="56"/>
        <v>0</v>
      </c>
      <c r="EN307" s="60">
        <f t="shared" si="57"/>
        <v>0</v>
      </c>
      <c r="EO307" s="61" t="e">
        <f t="shared" si="58"/>
        <v>#DIV/0!</v>
      </c>
      <c r="EP307" s="62">
        <f t="shared" si="59"/>
        <v>0</v>
      </c>
      <c r="EQ307" s="63">
        <f t="shared" si="61"/>
        <v>0</v>
      </c>
      <c r="ER307" s="63">
        <f t="shared" si="60"/>
        <v>0</v>
      </c>
      <c r="ES307" s="63">
        <f t="shared" si="62"/>
        <v>0</v>
      </c>
      <c r="ET307" s="64">
        <f t="shared" si="64"/>
        <v>0</v>
      </c>
      <c r="EU307" s="65">
        <f t="shared" si="63"/>
        <v>0</v>
      </c>
    </row>
    <row r="308" spans="1:151" ht="19.95" customHeight="1" x14ac:dyDescent="0.3">
      <c r="A308" s="74" t="s">
        <v>170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40"/>
      <c r="EM308" s="59">
        <f t="shared" si="56"/>
        <v>0</v>
      </c>
      <c r="EN308" s="60">
        <f t="shared" si="57"/>
        <v>0</v>
      </c>
      <c r="EO308" s="61" t="e">
        <f t="shared" si="58"/>
        <v>#DIV/0!</v>
      </c>
      <c r="EP308" s="62">
        <f t="shared" si="59"/>
        <v>0</v>
      </c>
      <c r="EQ308" s="63">
        <f t="shared" si="61"/>
        <v>0</v>
      </c>
      <c r="ER308" s="63">
        <f t="shared" si="60"/>
        <v>0</v>
      </c>
      <c r="ES308" s="63">
        <f t="shared" si="62"/>
        <v>0</v>
      </c>
      <c r="ET308" s="64">
        <f t="shared" si="64"/>
        <v>0</v>
      </c>
      <c r="EU308" s="65">
        <f t="shared" si="63"/>
        <v>0</v>
      </c>
    </row>
    <row r="309" spans="1:151" ht="19.95" customHeight="1" x14ac:dyDescent="0.3">
      <c r="A309" s="74" t="s">
        <v>171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40"/>
      <c r="EM309" s="59">
        <f t="shared" si="56"/>
        <v>0</v>
      </c>
      <c r="EN309" s="60">
        <f t="shared" si="57"/>
        <v>0</v>
      </c>
      <c r="EO309" s="61" t="e">
        <f t="shared" si="58"/>
        <v>#DIV/0!</v>
      </c>
      <c r="EP309" s="62">
        <f t="shared" si="59"/>
        <v>0</v>
      </c>
      <c r="EQ309" s="63">
        <f t="shared" si="61"/>
        <v>0</v>
      </c>
      <c r="ER309" s="63">
        <f t="shared" si="60"/>
        <v>0</v>
      </c>
      <c r="ES309" s="63">
        <f t="shared" si="62"/>
        <v>0</v>
      </c>
      <c r="ET309" s="64">
        <f t="shared" si="64"/>
        <v>0</v>
      </c>
      <c r="EU309" s="65">
        <f t="shared" si="63"/>
        <v>0</v>
      </c>
    </row>
    <row r="310" spans="1:151" ht="19.95" customHeight="1" x14ac:dyDescent="0.3">
      <c r="A310" s="74" t="s">
        <v>172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40"/>
      <c r="EM310" s="59">
        <f t="shared" si="56"/>
        <v>0</v>
      </c>
      <c r="EN310" s="60">
        <f t="shared" si="57"/>
        <v>0</v>
      </c>
      <c r="EO310" s="61" t="e">
        <f t="shared" si="58"/>
        <v>#DIV/0!</v>
      </c>
      <c r="EP310" s="62">
        <f t="shared" si="59"/>
        <v>0</v>
      </c>
      <c r="EQ310" s="63">
        <f t="shared" si="61"/>
        <v>0</v>
      </c>
      <c r="ER310" s="63">
        <f t="shared" si="60"/>
        <v>0</v>
      </c>
      <c r="ES310" s="63">
        <f t="shared" si="62"/>
        <v>0</v>
      </c>
      <c r="ET310" s="64">
        <f t="shared" si="64"/>
        <v>0</v>
      </c>
      <c r="EU310" s="65">
        <f t="shared" si="63"/>
        <v>0</v>
      </c>
    </row>
    <row r="311" spans="1:151" ht="19.95" customHeight="1" x14ac:dyDescent="0.3">
      <c r="A311" s="74" t="s">
        <v>173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40"/>
      <c r="EM311" s="59">
        <f t="shared" si="56"/>
        <v>0</v>
      </c>
      <c r="EN311" s="60">
        <f t="shared" si="57"/>
        <v>0</v>
      </c>
      <c r="EO311" s="61" t="e">
        <f t="shared" si="58"/>
        <v>#DIV/0!</v>
      </c>
      <c r="EP311" s="62">
        <f t="shared" si="59"/>
        <v>0</v>
      </c>
      <c r="EQ311" s="63">
        <f t="shared" si="61"/>
        <v>0</v>
      </c>
      <c r="ER311" s="63">
        <f t="shared" si="60"/>
        <v>0</v>
      </c>
      <c r="ES311" s="63">
        <f t="shared" si="62"/>
        <v>0</v>
      </c>
      <c r="ET311" s="64">
        <f t="shared" si="64"/>
        <v>0</v>
      </c>
      <c r="EU311" s="65">
        <f t="shared" si="63"/>
        <v>0</v>
      </c>
    </row>
    <row r="312" spans="1:151" ht="19.95" customHeight="1" x14ac:dyDescent="0.3">
      <c r="A312" s="74" t="s">
        <v>174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40"/>
      <c r="EM312" s="59">
        <f t="shared" si="56"/>
        <v>0</v>
      </c>
      <c r="EN312" s="60">
        <f t="shared" si="57"/>
        <v>0</v>
      </c>
      <c r="EO312" s="61" t="e">
        <f t="shared" si="58"/>
        <v>#DIV/0!</v>
      </c>
      <c r="EP312" s="62">
        <f t="shared" si="59"/>
        <v>0</v>
      </c>
      <c r="EQ312" s="63">
        <f t="shared" si="61"/>
        <v>0</v>
      </c>
      <c r="ER312" s="63">
        <f t="shared" si="60"/>
        <v>0</v>
      </c>
      <c r="ES312" s="63">
        <f t="shared" si="62"/>
        <v>0</v>
      </c>
      <c r="ET312" s="64">
        <f t="shared" si="64"/>
        <v>0</v>
      </c>
      <c r="EU312" s="65">
        <f t="shared" si="63"/>
        <v>0</v>
      </c>
    </row>
    <row r="313" spans="1:151" ht="19.95" customHeight="1" x14ac:dyDescent="0.3">
      <c r="A313" s="74" t="s">
        <v>175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8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40"/>
      <c r="EM313" s="59">
        <f t="shared" si="56"/>
        <v>0</v>
      </c>
      <c r="EN313" s="60">
        <f t="shared" si="57"/>
        <v>0</v>
      </c>
      <c r="EO313" s="61" t="e">
        <f t="shared" si="58"/>
        <v>#DIV/0!</v>
      </c>
      <c r="EP313" s="62">
        <f t="shared" si="59"/>
        <v>0</v>
      </c>
      <c r="EQ313" s="63">
        <f t="shared" si="61"/>
        <v>0</v>
      </c>
      <c r="ER313" s="63">
        <f t="shared" si="60"/>
        <v>0</v>
      </c>
      <c r="ES313" s="63">
        <f t="shared" si="62"/>
        <v>0</v>
      </c>
      <c r="ET313" s="64">
        <f t="shared" si="64"/>
        <v>0</v>
      </c>
      <c r="EU313" s="65">
        <f t="shared" si="63"/>
        <v>0</v>
      </c>
    </row>
    <row r="314" spans="1:151" ht="19.95" customHeight="1" x14ac:dyDescent="0.3">
      <c r="A314" s="74" t="s">
        <v>176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41"/>
      <c r="BN314" s="42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40"/>
      <c r="EM314" s="59">
        <f t="shared" si="56"/>
        <v>0</v>
      </c>
      <c r="EN314" s="60">
        <f t="shared" si="57"/>
        <v>0</v>
      </c>
      <c r="EO314" s="61" t="e">
        <f t="shared" si="58"/>
        <v>#DIV/0!</v>
      </c>
      <c r="EP314" s="62">
        <f t="shared" si="59"/>
        <v>0</v>
      </c>
      <c r="EQ314" s="63">
        <f t="shared" si="61"/>
        <v>0</v>
      </c>
      <c r="ER314" s="63">
        <f t="shared" si="60"/>
        <v>0</v>
      </c>
      <c r="ES314" s="63">
        <f t="shared" si="62"/>
        <v>0</v>
      </c>
      <c r="ET314" s="64">
        <f t="shared" si="64"/>
        <v>0</v>
      </c>
      <c r="EU314" s="65">
        <f t="shared" si="63"/>
        <v>0</v>
      </c>
    </row>
    <row r="315" spans="1:151" ht="19.95" customHeight="1" x14ac:dyDescent="0.3">
      <c r="A315" s="74" t="s">
        <v>177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40"/>
      <c r="EM315" s="59">
        <f t="shared" si="56"/>
        <v>0</v>
      </c>
      <c r="EN315" s="60">
        <f t="shared" si="57"/>
        <v>0</v>
      </c>
      <c r="EO315" s="61" t="e">
        <f t="shared" si="58"/>
        <v>#DIV/0!</v>
      </c>
      <c r="EP315" s="62">
        <f t="shared" si="59"/>
        <v>0</v>
      </c>
      <c r="EQ315" s="63">
        <f t="shared" si="61"/>
        <v>0</v>
      </c>
      <c r="ER315" s="63">
        <f t="shared" si="60"/>
        <v>0</v>
      </c>
      <c r="ES315" s="63">
        <f t="shared" si="62"/>
        <v>0</v>
      </c>
      <c r="ET315" s="64">
        <f t="shared" si="64"/>
        <v>0</v>
      </c>
      <c r="EU315" s="65">
        <f t="shared" si="63"/>
        <v>0</v>
      </c>
    </row>
    <row r="316" spans="1:151" ht="19.95" customHeight="1" x14ac:dyDescent="0.3">
      <c r="A316" s="74" t="s">
        <v>178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40"/>
      <c r="EM316" s="59">
        <f t="shared" si="56"/>
        <v>0</v>
      </c>
      <c r="EN316" s="60">
        <f t="shared" si="57"/>
        <v>0</v>
      </c>
      <c r="EO316" s="61" t="e">
        <f t="shared" si="58"/>
        <v>#DIV/0!</v>
      </c>
      <c r="EP316" s="62">
        <f t="shared" si="59"/>
        <v>0</v>
      </c>
      <c r="EQ316" s="63">
        <f t="shared" si="61"/>
        <v>0</v>
      </c>
      <c r="ER316" s="63">
        <f t="shared" si="60"/>
        <v>0</v>
      </c>
      <c r="ES316" s="63">
        <f t="shared" si="62"/>
        <v>0</v>
      </c>
      <c r="ET316" s="64">
        <f t="shared" si="64"/>
        <v>0</v>
      </c>
      <c r="EU316" s="65">
        <f t="shared" si="63"/>
        <v>0</v>
      </c>
    </row>
    <row r="317" spans="1:151" ht="19.95" customHeight="1" x14ac:dyDescent="0.3">
      <c r="A317" s="74" t="s">
        <v>179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40"/>
      <c r="EM317" s="59">
        <f t="shared" si="56"/>
        <v>0</v>
      </c>
      <c r="EN317" s="60">
        <f t="shared" si="57"/>
        <v>0</v>
      </c>
      <c r="EO317" s="61" t="e">
        <f t="shared" si="58"/>
        <v>#DIV/0!</v>
      </c>
      <c r="EP317" s="62">
        <f t="shared" si="59"/>
        <v>0</v>
      </c>
      <c r="EQ317" s="63">
        <f t="shared" ref="EQ317:EQ348" si="65">COUNTIF(C317:EL317,"1.m")</f>
        <v>0</v>
      </c>
      <c r="ER317" s="63">
        <f t="shared" si="60"/>
        <v>0</v>
      </c>
      <c r="ES317" s="63">
        <f t="shared" si="62"/>
        <v>0</v>
      </c>
      <c r="ET317" s="64">
        <f t="shared" si="64"/>
        <v>0</v>
      </c>
      <c r="EU317" s="65">
        <f t="shared" si="63"/>
        <v>0</v>
      </c>
    </row>
    <row r="318" spans="1:151" ht="19.95" customHeight="1" x14ac:dyDescent="0.3">
      <c r="A318" s="74" t="s">
        <v>180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40"/>
      <c r="EM318" s="59">
        <f t="shared" si="56"/>
        <v>0</v>
      </c>
      <c r="EN318" s="60">
        <f t="shared" si="57"/>
        <v>0</v>
      </c>
      <c r="EO318" s="61" t="e">
        <f t="shared" si="58"/>
        <v>#DIV/0!</v>
      </c>
      <c r="EP318" s="62">
        <f t="shared" si="59"/>
        <v>0</v>
      </c>
      <c r="EQ318" s="63">
        <f t="shared" si="65"/>
        <v>0</v>
      </c>
      <c r="ER318" s="63">
        <f t="shared" si="60"/>
        <v>0</v>
      </c>
      <c r="ES318" s="63">
        <f t="shared" si="62"/>
        <v>0</v>
      </c>
      <c r="ET318" s="64">
        <f t="shared" si="64"/>
        <v>0</v>
      </c>
      <c r="EU318" s="65">
        <f t="shared" si="63"/>
        <v>0</v>
      </c>
    </row>
    <row r="319" spans="1:151" ht="19.95" customHeight="1" x14ac:dyDescent="0.3">
      <c r="A319" s="74" t="s">
        <v>181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40"/>
      <c r="EM319" s="59">
        <f t="shared" si="56"/>
        <v>0</v>
      </c>
      <c r="EN319" s="60">
        <f t="shared" si="57"/>
        <v>0</v>
      </c>
      <c r="EO319" s="61" t="e">
        <f t="shared" si="58"/>
        <v>#DIV/0!</v>
      </c>
      <c r="EP319" s="62">
        <f t="shared" si="59"/>
        <v>0</v>
      </c>
      <c r="EQ319" s="63">
        <f t="shared" si="65"/>
        <v>0</v>
      </c>
      <c r="ER319" s="63">
        <f t="shared" si="60"/>
        <v>0</v>
      </c>
      <c r="ES319" s="63">
        <f t="shared" ref="ES319:ES354" si="66">COUNTIF(C319:EL319,"3.m")</f>
        <v>0</v>
      </c>
      <c r="ET319" s="64">
        <f t="shared" si="64"/>
        <v>0</v>
      </c>
      <c r="EU319" s="65">
        <f t="shared" ref="EU319:EU354" si="67">COUNTIF(C319:EL319,"5.m")</f>
        <v>0</v>
      </c>
    </row>
    <row r="320" spans="1:151" ht="19.95" customHeight="1" x14ac:dyDescent="0.3">
      <c r="A320" s="74" t="s">
        <v>182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40"/>
      <c r="EM320" s="59">
        <f t="shared" si="56"/>
        <v>0</v>
      </c>
      <c r="EN320" s="60">
        <f t="shared" si="57"/>
        <v>0</v>
      </c>
      <c r="EO320" s="61" t="e">
        <f t="shared" si="58"/>
        <v>#DIV/0!</v>
      </c>
      <c r="EP320" s="62">
        <f t="shared" si="59"/>
        <v>0</v>
      </c>
      <c r="EQ320" s="63">
        <f t="shared" si="65"/>
        <v>0</v>
      </c>
      <c r="ER320" s="63">
        <f t="shared" si="60"/>
        <v>0</v>
      </c>
      <c r="ES320" s="63">
        <f t="shared" si="66"/>
        <v>0</v>
      </c>
      <c r="ET320" s="64">
        <f t="shared" si="64"/>
        <v>0</v>
      </c>
      <c r="EU320" s="65">
        <f t="shared" si="67"/>
        <v>0</v>
      </c>
    </row>
    <row r="321" spans="1:151" ht="19.95" customHeight="1" x14ac:dyDescent="0.3">
      <c r="A321" s="74" t="s">
        <v>183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40"/>
      <c r="EM321" s="59">
        <f t="shared" si="56"/>
        <v>0</v>
      </c>
      <c r="EN321" s="60">
        <f t="shared" si="57"/>
        <v>0</v>
      </c>
      <c r="EO321" s="61" t="e">
        <f t="shared" si="58"/>
        <v>#DIV/0!</v>
      </c>
      <c r="EP321" s="62">
        <f t="shared" si="59"/>
        <v>0</v>
      </c>
      <c r="EQ321" s="63">
        <f t="shared" si="65"/>
        <v>0</v>
      </c>
      <c r="ER321" s="63">
        <f t="shared" si="60"/>
        <v>0</v>
      </c>
      <c r="ES321" s="63">
        <f t="shared" si="66"/>
        <v>0</v>
      </c>
      <c r="ET321" s="64">
        <f t="shared" ref="ET321:ET354" si="68">COUNTIF(C321:EL321,"4.m")</f>
        <v>0</v>
      </c>
      <c r="EU321" s="65">
        <f t="shared" si="67"/>
        <v>0</v>
      </c>
    </row>
    <row r="322" spans="1:151" ht="19.95" customHeight="1" x14ac:dyDescent="0.3">
      <c r="A322" s="74" t="s">
        <v>184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40"/>
      <c r="EM322" s="59">
        <f t="shared" si="56"/>
        <v>0</v>
      </c>
      <c r="EN322" s="60">
        <f t="shared" si="57"/>
        <v>0</v>
      </c>
      <c r="EO322" s="61" t="e">
        <f t="shared" si="58"/>
        <v>#DIV/0!</v>
      </c>
      <c r="EP322" s="62">
        <f t="shared" si="59"/>
        <v>0</v>
      </c>
      <c r="EQ322" s="63">
        <f t="shared" si="65"/>
        <v>0</v>
      </c>
      <c r="ER322" s="63">
        <f t="shared" si="60"/>
        <v>0</v>
      </c>
      <c r="ES322" s="63">
        <f t="shared" si="66"/>
        <v>0</v>
      </c>
      <c r="ET322" s="64">
        <f t="shared" si="68"/>
        <v>0</v>
      </c>
      <c r="EU322" s="65">
        <f t="shared" si="67"/>
        <v>0</v>
      </c>
    </row>
    <row r="323" spans="1:151" ht="19.95" customHeight="1" x14ac:dyDescent="0.3">
      <c r="A323" s="74" t="s">
        <v>185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40"/>
      <c r="EM323" s="59">
        <f t="shared" si="56"/>
        <v>0</v>
      </c>
      <c r="EN323" s="60">
        <f t="shared" si="57"/>
        <v>0</v>
      </c>
      <c r="EO323" s="61" t="e">
        <f t="shared" si="58"/>
        <v>#DIV/0!</v>
      </c>
      <c r="EP323" s="62">
        <f t="shared" si="59"/>
        <v>0</v>
      </c>
      <c r="EQ323" s="63">
        <f t="shared" si="65"/>
        <v>0</v>
      </c>
      <c r="ER323" s="63">
        <f t="shared" si="60"/>
        <v>0</v>
      </c>
      <c r="ES323" s="63">
        <f t="shared" si="66"/>
        <v>0</v>
      </c>
      <c r="ET323" s="64">
        <f t="shared" si="68"/>
        <v>0</v>
      </c>
      <c r="EU323" s="65">
        <f t="shared" si="67"/>
        <v>0</v>
      </c>
    </row>
    <row r="324" spans="1:151" ht="19.95" customHeight="1" x14ac:dyDescent="0.3">
      <c r="A324" s="74" t="s">
        <v>186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40"/>
      <c r="EM324" s="59">
        <f t="shared" si="56"/>
        <v>0</v>
      </c>
      <c r="EN324" s="60">
        <f t="shared" si="57"/>
        <v>0</v>
      </c>
      <c r="EO324" s="61" t="e">
        <f t="shared" si="58"/>
        <v>#DIV/0!</v>
      </c>
      <c r="EP324" s="62">
        <f t="shared" si="59"/>
        <v>0</v>
      </c>
      <c r="EQ324" s="63">
        <f t="shared" si="65"/>
        <v>0</v>
      </c>
      <c r="ER324" s="63">
        <f t="shared" si="60"/>
        <v>0</v>
      </c>
      <c r="ES324" s="63">
        <f t="shared" si="66"/>
        <v>0</v>
      </c>
      <c r="ET324" s="64">
        <f t="shared" si="68"/>
        <v>0</v>
      </c>
      <c r="EU324" s="65">
        <f t="shared" si="67"/>
        <v>0</v>
      </c>
    </row>
    <row r="325" spans="1:151" ht="19.95" customHeight="1" x14ac:dyDescent="0.3">
      <c r="A325" s="74" t="s">
        <v>187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40"/>
      <c r="EM325" s="59">
        <f t="shared" ref="EM325:EM354" si="69">SUM(C325+G325+K325+O325+S325+W325+AA325+AE325+AI325+AM325+AQ325+AU325+AY325+BC325+BG325+BK325+BO325+BS325+BW325+CA325+CE325+CI325+CM325+CQ325+CU325+CY325+DC325+DG325+DK325+DO325+DS325+DW325+EA325+EE325+EI325)</f>
        <v>0</v>
      </c>
      <c r="EN325" s="60">
        <f t="shared" ref="EN325:EN354" si="70"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 t="shared" ref="EO325:EO388" si="71">(EM325/(EN325+EM325)*100)</f>
        <v>#DIV/0!</v>
      </c>
      <c r="EP325" s="62">
        <f t="shared" ref="EP325:EP354" si="72">(F325+J325+N325+R325+V325+Z325+AD325+AH325+AL325+AP325+AT325+AX325+BB325+BF325+BJ325+BN325+BR325+BV325+BZ325+CD325+CH325+CL325+CP325+CT325+CX325+DB325+DF325+DJ325+DN325+DR325+DV325+DZ325+ED325+EH325+EL325)</f>
        <v>0</v>
      </c>
      <c r="EQ325" s="63">
        <f t="shared" si="65"/>
        <v>0</v>
      </c>
      <c r="ER325" s="63">
        <f t="shared" si="60"/>
        <v>0</v>
      </c>
      <c r="ES325" s="63">
        <f t="shared" si="66"/>
        <v>0</v>
      </c>
      <c r="ET325" s="64">
        <f t="shared" si="68"/>
        <v>0</v>
      </c>
      <c r="EU325" s="65">
        <f t="shared" si="67"/>
        <v>0</v>
      </c>
    </row>
    <row r="326" spans="1:151" ht="19.95" customHeight="1" x14ac:dyDescent="0.3">
      <c r="A326" s="74" t="s">
        <v>188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40"/>
      <c r="EM326" s="59">
        <f t="shared" si="69"/>
        <v>0</v>
      </c>
      <c r="EN326" s="60">
        <f t="shared" si="70"/>
        <v>0</v>
      </c>
      <c r="EO326" s="61" t="e">
        <f t="shared" si="71"/>
        <v>#DIV/0!</v>
      </c>
      <c r="EP326" s="62">
        <f t="shared" si="72"/>
        <v>0</v>
      </c>
      <c r="EQ326" s="63">
        <f t="shared" si="65"/>
        <v>0</v>
      </c>
      <c r="ER326" s="63">
        <f t="shared" si="60"/>
        <v>0</v>
      </c>
      <c r="ES326" s="63">
        <f t="shared" si="66"/>
        <v>0</v>
      </c>
      <c r="ET326" s="64">
        <f t="shared" si="68"/>
        <v>0</v>
      </c>
      <c r="EU326" s="65">
        <f t="shared" si="67"/>
        <v>0</v>
      </c>
    </row>
    <row r="327" spans="1:151" ht="19.95" customHeight="1" x14ac:dyDescent="0.3">
      <c r="A327" s="74" t="s">
        <v>189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40"/>
      <c r="EM327" s="59">
        <f t="shared" si="69"/>
        <v>0</v>
      </c>
      <c r="EN327" s="60">
        <f t="shared" si="70"/>
        <v>0</v>
      </c>
      <c r="EO327" s="61" t="e">
        <f t="shared" si="71"/>
        <v>#DIV/0!</v>
      </c>
      <c r="EP327" s="62">
        <f t="shared" si="72"/>
        <v>0</v>
      </c>
      <c r="EQ327" s="63">
        <f t="shared" si="65"/>
        <v>0</v>
      </c>
      <c r="ER327" s="63">
        <f t="shared" si="60"/>
        <v>0</v>
      </c>
      <c r="ES327" s="63">
        <f t="shared" si="66"/>
        <v>0</v>
      </c>
      <c r="ET327" s="64">
        <f t="shared" si="68"/>
        <v>0</v>
      </c>
      <c r="EU327" s="65">
        <f t="shared" si="67"/>
        <v>0</v>
      </c>
    </row>
    <row r="328" spans="1:151" ht="19.95" customHeight="1" x14ac:dyDescent="0.3">
      <c r="A328" s="74" t="s">
        <v>190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40"/>
      <c r="EM328" s="59">
        <f t="shared" si="69"/>
        <v>0</v>
      </c>
      <c r="EN328" s="60">
        <f t="shared" si="70"/>
        <v>0</v>
      </c>
      <c r="EO328" s="61" t="e">
        <f t="shared" si="71"/>
        <v>#DIV/0!</v>
      </c>
      <c r="EP328" s="62">
        <f t="shared" si="72"/>
        <v>0</v>
      </c>
      <c r="EQ328" s="63">
        <f t="shared" si="65"/>
        <v>0</v>
      </c>
      <c r="ER328" s="63">
        <f t="shared" ref="ER328:ER354" si="73">COUNTIF(C328:EL328,"2.m")</f>
        <v>0</v>
      </c>
      <c r="ES328" s="63">
        <f t="shared" si="66"/>
        <v>0</v>
      </c>
      <c r="ET328" s="64">
        <f t="shared" si="68"/>
        <v>0</v>
      </c>
      <c r="EU328" s="65">
        <f t="shared" si="67"/>
        <v>0</v>
      </c>
    </row>
    <row r="329" spans="1:151" ht="19.95" customHeight="1" x14ac:dyDescent="0.3">
      <c r="A329" s="74" t="s">
        <v>191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40"/>
      <c r="EM329" s="59">
        <f t="shared" si="69"/>
        <v>0</v>
      </c>
      <c r="EN329" s="60">
        <f t="shared" si="70"/>
        <v>0</v>
      </c>
      <c r="EO329" s="61" t="e">
        <f t="shared" si="71"/>
        <v>#DIV/0!</v>
      </c>
      <c r="EP329" s="62">
        <f t="shared" si="72"/>
        <v>0</v>
      </c>
      <c r="EQ329" s="63">
        <f t="shared" si="65"/>
        <v>0</v>
      </c>
      <c r="ER329" s="63">
        <f t="shared" si="73"/>
        <v>0</v>
      </c>
      <c r="ES329" s="63">
        <f t="shared" si="66"/>
        <v>0</v>
      </c>
      <c r="ET329" s="64">
        <f t="shared" si="68"/>
        <v>0</v>
      </c>
      <c r="EU329" s="65">
        <f t="shared" si="67"/>
        <v>0</v>
      </c>
    </row>
    <row r="330" spans="1:151" ht="19.95" customHeight="1" x14ac:dyDescent="0.3">
      <c r="A330" s="74" t="s">
        <v>192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40"/>
      <c r="EM330" s="59">
        <f t="shared" si="69"/>
        <v>0</v>
      </c>
      <c r="EN330" s="60">
        <f t="shared" si="70"/>
        <v>0</v>
      </c>
      <c r="EO330" s="61" t="e">
        <f t="shared" si="71"/>
        <v>#DIV/0!</v>
      </c>
      <c r="EP330" s="62">
        <f t="shared" si="72"/>
        <v>0</v>
      </c>
      <c r="EQ330" s="63">
        <f t="shared" si="65"/>
        <v>0</v>
      </c>
      <c r="ER330" s="63">
        <f t="shared" si="73"/>
        <v>0</v>
      </c>
      <c r="ES330" s="63">
        <f t="shared" si="66"/>
        <v>0</v>
      </c>
      <c r="ET330" s="64">
        <f t="shared" si="68"/>
        <v>0</v>
      </c>
      <c r="EU330" s="65">
        <f t="shared" si="67"/>
        <v>0</v>
      </c>
    </row>
    <row r="331" spans="1:151" ht="19.95" customHeight="1" x14ac:dyDescent="0.3">
      <c r="A331" s="74" t="s">
        <v>193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40"/>
      <c r="EM331" s="59">
        <f t="shared" si="69"/>
        <v>0</v>
      </c>
      <c r="EN331" s="60">
        <f t="shared" si="70"/>
        <v>0</v>
      </c>
      <c r="EO331" s="61" t="e">
        <f t="shared" si="71"/>
        <v>#DIV/0!</v>
      </c>
      <c r="EP331" s="62">
        <f t="shared" si="72"/>
        <v>0</v>
      </c>
      <c r="EQ331" s="63">
        <f t="shared" si="65"/>
        <v>0</v>
      </c>
      <c r="ER331" s="63">
        <f t="shared" si="73"/>
        <v>0</v>
      </c>
      <c r="ES331" s="63">
        <f t="shared" si="66"/>
        <v>0</v>
      </c>
      <c r="ET331" s="64">
        <f t="shared" si="68"/>
        <v>0</v>
      </c>
      <c r="EU331" s="65">
        <f t="shared" si="67"/>
        <v>0</v>
      </c>
    </row>
    <row r="332" spans="1:151" ht="19.95" customHeight="1" x14ac:dyDescent="0.3">
      <c r="A332" s="74" t="s">
        <v>194</v>
      </c>
      <c r="B332" s="76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40"/>
      <c r="EM332" s="59">
        <f t="shared" si="69"/>
        <v>0</v>
      </c>
      <c r="EN332" s="60">
        <f t="shared" si="70"/>
        <v>0</v>
      </c>
      <c r="EO332" s="61" t="e">
        <f t="shared" si="71"/>
        <v>#DIV/0!</v>
      </c>
      <c r="EP332" s="62">
        <f t="shared" si="72"/>
        <v>0</v>
      </c>
      <c r="EQ332" s="63">
        <f t="shared" si="65"/>
        <v>0</v>
      </c>
      <c r="ER332" s="63">
        <f t="shared" si="73"/>
        <v>0</v>
      </c>
      <c r="ES332" s="63">
        <f t="shared" si="66"/>
        <v>0</v>
      </c>
      <c r="ET332" s="64">
        <f t="shared" si="68"/>
        <v>0</v>
      </c>
      <c r="EU332" s="65">
        <f t="shared" si="67"/>
        <v>0</v>
      </c>
    </row>
    <row r="333" spans="1:151" ht="19.95" customHeight="1" x14ac:dyDescent="0.3">
      <c r="A333" s="74" t="s">
        <v>195</v>
      </c>
      <c r="B333" s="76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40"/>
      <c r="EM333" s="59">
        <f t="shared" si="69"/>
        <v>0</v>
      </c>
      <c r="EN333" s="60">
        <f t="shared" si="70"/>
        <v>0</v>
      </c>
      <c r="EO333" s="61" t="e">
        <f t="shared" si="71"/>
        <v>#DIV/0!</v>
      </c>
      <c r="EP333" s="62">
        <f t="shared" si="72"/>
        <v>0</v>
      </c>
      <c r="EQ333" s="63">
        <f t="shared" si="65"/>
        <v>0</v>
      </c>
      <c r="ER333" s="63">
        <f t="shared" si="73"/>
        <v>0</v>
      </c>
      <c r="ES333" s="63">
        <f t="shared" si="66"/>
        <v>0</v>
      </c>
      <c r="ET333" s="64">
        <f t="shared" si="68"/>
        <v>0</v>
      </c>
      <c r="EU333" s="65">
        <f t="shared" si="67"/>
        <v>0</v>
      </c>
    </row>
    <row r="334" spans="1:151" ht="19.95" customHeight="1" x14ac:dyDescent="0.3">
      <c r="A334" s="74" t="s">
        <v>196</v>
      </c>
      <c r="B334" s="76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40"/>
      <c r="EM334" s="59">
        <f t="shared" si="69"/>
        <v>0</v>
      </c>
      <c r="EN334" s="60">
        <f t="shared" si="70"/>
        <v>0</v>
      </c>
      <c r="EO334" s="61" t="e">
        <f t="shared" si="71"/>
        <v>#DIV/0!</v>
      </c>
      <c r="EP334" s="62">
        <f t="shared" si="72"/>
        <v>0</v>
      </c>
      <c r="EQ334" s="63">
        <f t="shared" si="65"/>
        <v>0</v>
      </c>
      <c r="ER334" s="63">
        <f t="shared" si="73"/>
        <v>0</v>
      </c>
      <c r="ES334" s="63">
        <f t="shared" si="66"/>
        <v>0</v>
      </c>
      <c r="ET334" s="64">
        <f t="shared" si="68"/>
        <v>0</v>
      </c>
      <c r="EU334" s="65">
        <f t="shared" si="67"/>
        <v>0</v>
      </c>
    </row>
    <row r="335" spans="1:151" ht="19.95" customHeight="1" x14ac:dyDescent="0.3">
      <c r="A335" s="74" t="s">
        <v>197</v>
      </c>
      <c r="B335" s="76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40"/>
      <c r="EM335" s="59">
        <f t="shared" si="69"/>
        <v>0</v>
      </c>
      <c r="EN335" s="60">
        <f t="shared" si="70"/>
        <v>0</v>
      </c>
      <c r="EO335" s="61" t="e">
        <f t="shared" si="71"/>
        <v>#DIV/0!</v>
      </c>
      <c r="EP335" s="62">
        <f t="shared" si="72"/>
        <v>0</v>
      </c>
      <c r="EQ335" s="63">
        <f t="shared" si="65"/>
        <v>0</v>
      </c>
      <c r="ER335" s="63">
        <f t="shared" si="73"/>
        <v>0</v>
      </c>
      <c r="ES335" s="63">
        <f t="shared" si="66"/>
        <v>0</v>
      </c>
      <c r="ET335" s="64">
        <f t="shared" si="68"/>
        <v>0</v>
      </c>
      <c r="EU335" s="65">
        <f t="shared" si="67"/>
        <v>0</v>
      </c>
    </row>
    <row r="336" spans="1:151" ht="19.95" customHeight="1" x14ac:dyDescent="0.3">
      <c r="A336" s="74" t="s">
        <v>198</v>
      </c>
      <c r="B336" s="76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40"/>
      <c r="EM336" s="59">
        <f t="shared" si="69"/>
        <v>0</v>
      </c>
      <c r="EN336" s="60">
        <f t="shared" si="70"/>
        <v>0</v>
      </c>
      <c r="EO336" s="61" t="e">
        <f t="shared" si="71"/>
        <v>#DIV/0!</v>
      </c>
      <c r="EP336" s="62">
        <f t="shared" si="72"/>
        <v>0</v>
      </c>
      <c r="EQ336" s="63">
        <f t="shared" si="65"/>
        <v>0</v>
      </c>
      <c r="ER336" s="63">
        <f t="shared" si="73"/>
        <v>0</v>
      </c>
      <c r="ES336" s="63">
        <f t="shared" si="66"/>
        <v>0</v>
      </c>
      <c r="ET336" s="64">
        <f t="shared" si="68"/>
        <v>0</v>
      </c>
      <c r="EU336" s="65">
        <f t="shared" si="67"/>
        <v>0</v>
      </c>
    </row>
    <row r="337" spans="1:151" ht="19.95" customHeight="1" x14ac:dyDescent="0.3">
      <c r="A337" s="74" t="s">
        <v>199</v>
      </c>
      <c r="B337" s="76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40"/>
      <c r="EM337" s="59">
        <f t="shared" si="69"/>
        <v>0</v>
      </c>
      <c r="EN337" s="60">
        <f t="shared" si="70"/>
        <v>0</v>
      </c>
      <c r="EO337" s="61" t="e">
        <f t="shared" si="71"/>
        <v>#DIV/0!</v>
      </c>
      <c r="EP337" s="62">
        <f t="shared" si="72"/>
        <v>0</v>
      </c>
      <c r="EQ337" s="63">
        <f t="shared" si="65"/>
        <v>0</v>
      </c>
      <c r="ER337" s="63">
        <f t="shared" si="73"/>
        <v>0</v>
      </c>
      <c r="ES337" s="63">
        <f t="shared" si="66"/>
        <v>0</v>
      </c>
      <c r="ET337" s="64">
        <f t="shared" si="68"/>
        <v>0</v>
      </c>
      <c r="EU337" s="65">
        <f t="shared" si="67"/>
        <v>0</v>
      </c>
    </row>
    <row r="338" spans="1:151" ht="19.95" customHeight="1" x14ac:dyDescent="0.3">
      <c r="A338" s="74" t="s">
        <v>200</v>
      </c>
      <c r="B338" s="76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40"/>
      <c r="EM338" s="59">
        <f t="shared" si="69"/>
        <v>0</v>
      </c>
      <c r="EN338" s="60">
        <f t="shared" si="70"/>
        <v>0</v>
      </c>
      <c r="EO338" s="61" t="e">
        <f t="shared" si="71"/>
        <v>#DIV/0!</v>
      </c>
      <c r="EP338" s="62">
        <f t="shared" si="72"/>
        <v>0</v>
      </c>
      <c r="EQ338" s="63">
        <f t="shared" si="65"/>
        <v>0</v>
      </c>
      <c r="ER338" s="63">
        <f t="shared" si="73"/>
        <v>0</v>
      </c>
      <c r="ES338" s="63">
        <f t="shared" si="66"/>
        <v>0</v>
      </c>
      <c r="ET338" s="64">
        <f t="shared" si="68"/>
        <v>0</v>
      </c>
      <c r="EU338" s="65">
        <f t="shared" si="67"/>
        <v>0</v>
      </c>
    </row>
    <row r="339" spans="1:151" ht="19.95" customHeight="1" x14ac:dyDescent="0.3">
      <c r="A339" s="74" t="s">
        <v>201</v>
      </c>
      <c r="B339" s="76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40"/>
      <c r="EM339" s="59">
        <f t="shared" si="69"/>
        <v>0</v>
      </c>
      <c r="EN339" s="60">
        <f t="shared" si="70"/>
        <v>0</v>
      </c>
      <c r="EO339" s="61" t="e">
        <f t="shared" si="71"/>
        <v>#DIV/0!</v>
      </c>
      <c r="EP339" s="62">
        <f t="shared" si="72"/>
        <v>0</v>
      </c>
      <c r="EQ339" s="63">
        <f t="shared" si="65"/>
        <v>0</v>
      </c>
      <c r="ER339" s="63">
        <f t="shared" si="73"/>
        <v>0</v>
      </c>
      <c r="ES339" s="63">
        <f t="shared" si="66"/>
        <v>0</v>
      </c>
      <c r="ET339" s="64">
        <f t="shared" si="68"/>
        <v>0</v>
      </c>
      <c r="EU339" s="65">
        <f t="shared" si="67"/>
        <v>0</v>
      </c>
    </row>
    <row r="340" spans="1:151" ht="19.95" customHeight="1" x14ac:dyDescent="0.3">
      <c r="A340" s="74" t="s">
        <v>202</v>
      </c>
      <c r="B340" s="76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40"/>
      <c r="EM340" s="59">
        <f t="shared" si="69"/>
        <v>0</v>
      </c>
      <c r="EN340" s="60">
        <f t="shared" si="70"/>
        <v>0</v>
      </c>
      <c r="EO340" s="61" t="e">
        <f t="shared" si="71"/>
        <v>#DIV/0!</v>
      </c>
      <c r="EP340" s="62">
        <f t="shared" si="72"/>
        <v>0</v>
      </c>
      <c r="EQ340" s="63">
        <f t="shared" si="65"/>
        <v>0</v>
      </c>
      <c r="ER340" s="63">
        <f t="shared" si="73"/>
        <v>0</v>
      </c>
      <c r="ES340" s="63">
        <f t="shared" si="66"/>
        <v>0</v>
      </c>
      <c r="ET340" s="64">
        <f t="shared" si="68"/>
        <v>0</v>
      </c>
      <c r="EU340" s="65">
        <f t="shared" si="67"/>
        <v>0</v>
      </c>
    </row>
    <row r="341" spans="1:151" ht="19.95" customHeight="1" x14ac:dyDescent="0.3">
      <c r="A341" s="74" t="s">
        <v>203</v>
      </c>
      <c r="B341" s="76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40"/>
      <c r="EM341" s="59">
        <f t="shared" si="69"/>
        <v>0</v>
      </c>
      <c r="EN341" s="60">
        <f t="shared" si="70"/>
        <v>0</v>
      </c>
      <c r="EO341" s="61" t="e">
        <f t="shared" si="71"/>
        <v>#DIV/0!</v>
      </c>
      <c r="EP341" s="62">
        <f t="shared" si="72"/>
        <v>0</v>
      </c>
      <c r="EQ341" s="63">
        <f t="shared" si="65"/>
        <v>0</v>
      </c>
      <c r="ER341" s="63">
        <f t="shared" si="73"/>
        <v>0</v>
      </c>
      <c r="ES341" s="63">
        <f t="shared" si="66"/>
        <v>0</v>
      </c>
      <c r="ET341" s="64">
        <f t="shared" si="68"/>
        <v>0</v>
      </c>
      <c r="EU341" s="65">
        <f t="shared" si="67"/>
        <v>0</v>
      </c>
    </row>
    <row r="342" spans="1:151" ht="19.95" customHeight="1" x14ac:dyDescent="0.3">
      <c r="A342" s="74" t="s">
        <v>204</v>
      </c>
      <c r="B342" s="76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40"/>
      <c r="EM342" s="59">
        <f t="shared" si="69"/>
        <v>0</v>
      </c>
      <c r="EN342" s="60">
        <f t="shared" si="70"/>
        <v>0</v>
      </c>
      <c r="EO342" s="61" t="e">
        <f t="shared" si="71"/>
        <v>#DIV/0!</v>
      </c>
      <c r="EP342" s="62">
        <f t="shared" si="72"/>
        <v>0</v>
      </c>
      <c r="EQ342" s="63">
        <f t="shared" si="65"/>
        <v>0</v>
      </c>
      <c r="ER342" s="63">
        <f t="shared" si="73"/>
        <v>0</v>
      </c>
      <c r="ES342" s="63">
        <f t="shared" si="66"/>
        <v>0</v>
      </c>
      <c r="ET342" s="64">
        <f t="shared" si="68"/>
        <v>0</v>
      </c>
      <c r="EU342" s="65">
        <f t="shared" si="67"/>
        <v>0</v>
      </c>
    </row>
    <row r="343" spans="1:151" ht="19.95" customHeight="1" x14ac:dyDescent="0.3">
      <c r="A343" s="74" t="s">
        <v>205</v>
      </c>
      <c r="B343" s="76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40"/>
      <c r="EM343" s="59">
        <f t="shared" si="69"/>
        <v>0</v>
      </c>
      <c r="EN343" s="60">
        <f t="shared" si="70"/>
        <v>0</v>
      </c>
      <c r="EO343" s="61" t="e">
        <f t="shared" si="71"/>
        <v>#DIV/0!</v>
      </c>
      <c r="EP343" s="62">
        <f t="shared" si="72"/>
        <v>0</v>
      </c>
      <c r="EQ343" s="63">
        <f t="shared" si="65"/>
        <v>0</v>
      </c>
      <c r="ER343" s="63">
        <f t="shared" si="73"/>
        <v>0</v>
      </c>
      <c r="ES343" s="63">
        <f t="shared" si="66"/>
        <v>0</v>
      </c>
      <c r="ET343" s="64">
        <f t="shared" si="68"/>
        <v>0</v>
      </c>
      <c r="EU343" s="65">
        <f t="shared" si="67"/>
        <v>0</v>
      </c>
    </row>
    <row r="344" spans="1:151" ht="19.95" customHeight="1" x14ac:dyDescent="0.3">
      <c r="A344" s="74" t="s">
        <v>206</v>
      </c>
      <c r="B344" s="76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40"/>
      <c r="EM344" s="59">
        <f t="shared" si="69"/>
        <v>0</v>
      </c>
      <c r="EN344" s="60">
        <f t="shared" si="70"/>
        <v>0</v>
      </c>
      <c r="EO344" s="61" t="e">
        <f t="shared" si="71"/>
        <v>#DIV/0!</v>
      </c>
      <c r="EP344" s="62">
        <f t="shared" si="72"/>
        <v>0</v>
      </c>
      <c r="EQ344" s="63">
        <f t="shared" si="65"/>
        <v>0</v>
      </c>
      <c r="ER344" s="63">
        <f t="shared" si="73"/>
        <v>0</v>
      </c>
      <c r="ES344" s="63">
        <f t="shared" si="66"/>
        <v>0</v>
      </c>
      <c r="ET344" s="64">
        <f t="shared" si="68"/>
        <v>0</v>
      </c>
      <c r="EU344" s="65">
        <f t="shared" si="67"/>
        <v>0</v>
      </c>
    </row>
    <row r="345" spans="1:151" ht="19.95" customHeight="1" x14ac:dyDescent="0.3">
      <c r="A345" s="74" t="s">
        <v>207</v>
      </c>
      <c r="B345" s="76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40"/>
      <c r="EM345" s="59">
        <f t="shared" si="69"/>
        <v>0</v>
      </c>
      <c r="EN345" s="60">
        <f t="shared" si="70"/>
        <v>0</v>
      </c>
      <c r="EO345" s="61" t="e">
        <f t="shared" si="71"/>
        <v>#DIV/0!</v>
      </c>
      <c r="EP345" s="62">
        <f t="shared" si="72"/>
        <v>0</v>
      </c>
      <c r="EQ345" s="63">
        <f t="shared" si="65"/>
        <v>0</v>
      </c>
      <c r="ER345" s="63">
        <f t="shared" si="73"/>
        <v>0</v>
      </c>
      <c r="ES345" s="63">
        <f t="shared" si="66"/>
        <v>0</v>
      </c>
      <c r="ET345" s="64">
        <f t="shared" si="68"/>
        <v>0</v>
      </c>
      <c r="EU345" s="65">
        <f t="shared" si="67"/>
        <v>0</v>
      </c>
    </row>
    <row r="346" spans="1:151" ht="19.95" customHeight="1" x14ac:dyDescent="0.3">
      <c r="A346" s="74" t="s">
        <v>208</v>
      </c>
      <c r="B346" s="76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40"/>
      <c r="EM346" s="59">
        <f t="shared" si="69"/>
        <v>0</v>
      </c>
      <c r="EN346" s="60">
        <f t="shared" si="70"/>
        <v>0</v>
      </c>
      <c r="EO346" s="61" t="e">
        <f t="shared" si="71"/>
        <v>#DIV/0!</v>
      </c>
      <c r="EP346" s="62">
        <f t="shared" si="72"/>
        <v>0</v>
      </c>
      <c r="EQ346" s="63">
        <f t="shared" si="65"/>
        <v>0</v>
      </c>
      <c r="ER346" s="63">
        <f t="shared" si="73"/>
        <v>0</v>
      </c>
      <c r="ES346" s="63">
        <f t="shared" si="66"/>
        <v>0</v>
      </c>
      <c r="ET346" s="64">
        <f t="shared" si="68"/>
        <v>0</v>
      </c>
      <c r="EU346" s="65">
        <f t="shared" si="67"/>
        <v>0</v>
      </c>
    </row>
    <row r="347" spans="1:151" ht="19.95" customHeight="1" x14ac:dyDescent="0.3">
      <c r="A347" s="74" t="s">
        <v>209</v>
      </c>
      <c r="B347" s="76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40"/>
      <c r="EM347" s="59">
        <f t="shared" si="69"/>
        <v>0</v>
      </c>
      <c r="EN347" s="60">
        <f t="shared" si="70"/>
        <v>0</v>
      </c>
      <c r="EO347" s="61" t="e">
        <f t="shared" si="71"/>
        <v>#DIV/0!</v>
      </c>
      <c r="EP347" s="62">
        <f t="shared" si="72"/>
        <v>0</v>
      </c>
      <c r="EQ347" s="63">
        <f t="shared" si="65"/>
        <v>0</v>
      </c>
      <c r="ER347" s="63">
        <f t="shared" si="73"/>
        <v>0</v>
      </c>
      <c r="ES347" s="63">
        <f t="shared" si="66"/>
        <v>0</v>
      </c>
      <c r="ET347" s="64">
        <f t="shared" si="68"/>
        <v>0</v>
      </c>
      <c r="EU347" s="65">
        <f t="shared" si="67"/>
        <v>0</v>
      </c>
    </row>
    <row r="348" spans="1:151" ht="19.95" customHeight="1" x14ac:dyDescent="0.3">
      <c r="A348" s="74" t="s">
        <v>210</v>
      </c>
      <c r="B348" s="76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40"/>
      <c r="EM348" s="59">
        <f t="shared" si="69"/>
        <v>0</v>
      </c>
      <c r="EN348" s="60">
        <f t="shared" si="70"/>
        <v>0</v>
      </c>
      <c r="EO348" s="61" t="e">
        <f t="shared" si="71"/>
        <v>#DIV/0!</v>
      </c>
      <c r="EP348" s="62">
        <f t="shared" si="72"/>
        <v>0</v>
      </c>
      <c r="EQ348" s="63">
        <f t="shared" si="65"/>
        <v>0</v>
      </c>
      <c r="ER348" s="63">
        <f t="shared" si="73"/>
        <v>0</v>
      </c>
      <c r="ES348" s="63">
        <f t="shared" si="66"/>
        <v>0</v>
      </c>
      <c r="ET348" s="64">
        <f t="shared" si="68"/>
        <v>0</v>
      </c>
      <c r="EU348" s="65">
        <f t="shared" si="67"/>
        <v>0</v>
      </c>
    </row>
    <row r="349" spans="1:151" ht="19.95" customHeight="1" x14ac:dyDescent="0.3">
      <c r="A349" s="74" t="s">
        <v>211</v>
      </c>
      <c r="B349" s="76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40"/>
      <c r="EM349" s="59">
        <f t="shared" si="69"/>
        <v>0</v>
      </c>
      <c r="EN349" s="60">
        <f t="shared" si="70"/>
        <v>0</v>
      </c>
      <c r="EO349" s="61" t="e">
        <f t="shared" si="71"/>
        <v>#DIV/0!</v>
      </c>
      <c r="EP349" s="62">
        <f t="shared" si="72"/>
        <v>0</v>
      </c>
      <c r="EQ349" s="63">
        <f t="shared" ref="EQ349:EQ354" si="74">COUNTIF(C349:EL349,"1.m")</f>
        <v>0</v>
      </c>
      <c r="ER349" s="63">
        <f t="shared" si="73"/>
        <v>0</v>
      </c>
      <c r="ES349" s="63">
        <f t="shared" si="66"/>
        <v>0</v>
      </c>
      <c r="ET349" s="64">
        <f t="shared" si="68"/>
        <v>0</v>
      </c>
      <c r="EU349" s="65">
        <f t="shared" si="67"/>
        <v>0</v>
      </c>
    </row>
    <row r="350" spans="1:151" ht="19.95" customHeight="1" x14ac:dyDescent="0.3">
      <c r="A350" s="74" t="s">
        <v>212</v>
      </c>
      <c r="B350" s="76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40"/>
      <c r="EM350" s="59">
        <f t="shared" si="69"/>
        <v>0</v>
      </c>
      <c r="EN350" s="60">
        <f t="shared" si="70"/>
        <v>0</v>
      </c>
      <c r="EO350" s="61" t="e">
        <f t="shared" si="71"/>
        <v>#DIV/0!</v>
      </c>
      <c r="EP350" s="62">
        <f t="shared" si="72"/>
        <v>0</v>
      </c>
      <c r="EQ350" s="63">
        <f t="shared" si="74"/>
        <v>0</v>
      </c>
      <c r="ER350" s="63">
        <f t="shared" si="73"/>
        <v>0</v>
      </c>
      <c r="ES350" s="63">
        <f t="shared" si="66"/>
        <v>0</v>
      </c>
      <c r="ET350" s="64">
        <f t="shared" si="68"/>
        <v>0</v>
      </c>
      <c r="EU350" s="65">
        <f t="shared" si="67"/>
        <v>0</v>
      </c>
    </row>
    <row r="351" spans="1:151" ht="19.95" customHeight="1" x14ac:dyDescent="0.3">
      <c r="A351" s="74" t="s">
        <v>213</v>
      </c>
      <c r="B351" s="76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5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40"/>
      <c r="EM351" s="59">
        <f t="shared" si="69"/>
        <v>0</v>
      </c>
      <c r="EN351" s="60">
        <f t="shared" si="70"/>
        <v>0</v>
      </c>
      <c r="EO351" s="61" t="e">
        <f t="shared" si="71"/>
        <v>#DIV/0!</v>
      </c>
      <c r="EP351" s="62">
        <f t="shared" si="72"/>
        <v>0</v>
      </c>
      <c r="EQ351" s="63">
        <f t="shared" si="74"/>
        <v>0</v>
      </c>
      <c r="ER351" s="63">
        <f t="shared" si="73"/>
        <v>0</v>
      </c>
      <c r="ES351" s="63">
        <f t="shared" si="66"/>
        <v>0</v>
      </c>
      <c r="ET351" s="64">
        <f t="shared" si="68"/>
        <v>0</v>
      </c>
      <c r="EU351" s="65">
        <f t="shared" si="67"/>
        <v>0</v>
      </c>
    </row>
    <row r="352" spans="1:151" ht="19.95" customHeight="1" x14ac:dyDescent="0.3">
      <c r="A352" s="74" t="s">
        <v>214</v>
      </c>
      <c r="B352" s="76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40"/>
      <c r="EM352" s="59">
        <f t="shared" si="69"/>
        <v>0</v>
      </c>
      <c r="EN352" s="60">
        <f t="shared" si="70"/>
        <v>0</v>
      </c>
      <c r="EO352" s="61" t="e">
        <f t="shared" si="71"/>
        <v>#DIV/0!</v>
      </c>
      <c r="EP352" s="62">
        <f t="shared" si="72"/>
        <v>0</v>
      </c>
      <c r="EQ352" s="63">
        <f t="shared" si="74"/>
        <v>0</v>
      </c>
      <c r="ER352" s="63">
        <f t="shared" si="73"/>
        <v>0</v>
      </c>
      <c r="ES352" s="63">
        <f t="shared" si="66"/>
        <v>0</v>
      </c>
      <c r="ET352" s="64">
        <f t="shared" si="68"/>
        <v>0</v>
      </c>
      <c r="EU352" s="65">
        <f t="shared" si="67"/>
        <v>0</v>
      </c>
    </row>
    <row r="353" spans="1:151" ht="19.95" customHeight="1" x14ac:dyDescent="0.3">
      <c r="A353" s="74" t="s">
        <v>215</v>
      </c>
      <c r="B353" s="76"/>
      <c r="C353" s="33"/>
      <c r="D353" s="34"/>
      <c r="E353" s="34"/>
      <c r="F353" s="35"/>
      <c r="G353" s="33"/>
      <c r="H353" s="34"/>
      <c r="I353" s="34"/>
      <c r="J353" s="35"/>
      <c r="K353" s="33"/>
      <c r="L353" s="34"/>
      <c r="M353" s="34"/>
      <c r="N353" s="35"/>
      <c r="O353" s="33"/>
      <c r="P353" s="34"/>
      <c r="Q353" s="34"/>
      <c r="R353" s="35"/>
      <c r="S353" s="33"/>
      <c r="T353" s="34"/>
      <c r="U353" s="34"/>
      <c r="V353" s="35"/>
      <c r="W353" s="33"/>
      <c r="X353" s="34"/>
      <c r="Y353" s="34"/>
      <c r="Z353" s="35"/>
      <c r="AA353" s="33"/>
      <c r="AB353" s="34"/>
      <c r="AC353" s="34"/>
      <c r="AD353" s="35"/>
      <c r="AE353" s="33"/>
      <c r="AF353" s="34"/>
      <c r="AG353" s="34"/>
      <c r="AH353" s="35"/>
      <c r="AI353" s="33"/>
      <c r="AJ353" s="34"/>
      <c r="AK353" s="34"/>
      <c r="AL353" s="35"/>
      <c r="AM353" s="33"/>
      <c r="AN353" s="34"/>
      <c r="AO353" s="34"/>
      <c r="AP353" s="35"/>
      <c r="AQ353" s="33"/>
      <c r="AR353" s="34"/>
      <c r="AS353" s="34"/>
      <c r="AT353" s="35"/>
      <c r="AU353" s="33"/>
      <c r="AV353" s="34"/>
      <c r="AW353" s="34"/>
      <c r="AX353" s="35"/>
      <c r="AY353" s="36"/>
      <c r="AZ353" s="34"/>
      <c r="BA353" s="34"/>
      <c r="BB353" s="37"/>
      <c r="BC353" s="33"/>
      <c r="BD353" s="34"/>
      <c r="BE353" s="34"/>
      <c r="BF353" s="35"/>
      <c r="BG353" s="36"/>
      <c r="BH353" s="34"/>
      <c r="BI353" s="34"/>
      <c r="BJ353" s="39"/>
      <c r="BK353" s="33"/>
      <c r="BL353" s="34"/>
      <c r="BM353" s="34"/>
      <c r="BN353" s="38"/>
      <c r="BO353" s="36"/>
      <c r="BP353" s="34"/>
      <c r="BQ353" s="34"/>
      <c r="BR353" s="39"/>
      <c r="BS353" s="33"/>
      <c r="BT353" s="34"/>
      <c r="BU353" s="34"/>
      <c r="BV353" s="38"/>
      <c r="BW353" s="36"/>
      <c r="BX353" s="34"/>
      <c r="BY353" s="34"/>
      <c r="BZ353" s="39"/>
      <c r="CA353" s="33"/>
      <c r="CB353" s="34"/>
      <c r="CC353" s="34"/>
      <c r="CD353" s="38"/>
      <c r="CE353" s="36"/>
      <c r="CF353" s="34"/>
      <c r="CG353" s="34"/>
      <c r="CH353" s="39"/>
      <c r="CI353" s="33"/>
      <c r="CJ353" s="34"/>
      <c r="CK353" s="34"/>
      <c r="CL353" s="38"/>
      <c r="CM353" s="36"/>
      <c r="CN353" s="34"/>
      <c r="CO353" s="34"/>
      <c r="CP353" s="39"/>
      <c r="CQ353" s="33"/>
      <c r="CR353" s="34"/>
      <c r="CS353" s="34"/>
      <c r="CT353" s="38"/>
      <c r="CU353" s="36"/>
      <c r="CV353" s="34"/>
      <c r="CW353" s="34"/>
      <c r="CX353" s="39"/>
      <c r="CY353" s="33"/>
      <c r="CZ353" s="34"/>
      <c r="DA353" s="34"/>
      <c r="DB353" s="35"/>
      <c r="DC353" s="36"/>
      <c r="DD353" s="34"/>
      <c r="DE353" s="34"/>
      <c r="DF353" s="37"/>
      <c r="DG353" s="33"/>
      <c r="DH353" s="34"/>
      <c r="DI353" s="34"/>
      <c r="DJ353" s="35"/>
      <c r="DK353" s="36"/>
      <c r="DL353" s="34"/>
      <c r="DM353" s="34"/>
      <c r="DN353" s="39"/>
      <c r="DO353" s="33"/>
      <c r="DP353" s="34"/>
      <c r="DQ353" s="34"/>
      <c r="DR353" s="38"/>
      <c r="DS353" s="36"/>
      <c r="DT353" s="34"/>
      <c r="DU353" s="34"/>
      <c r="DV353" s="39"/>
      <c r="DW353" s="33"/>
      <c r="DX353" s="34"/>
      <c r="DY353" s="34"/>
      <c r="DZ353" s="38"/>
      <c r="EA353" s="36"/>
      <c r="EB353" s="34"/>
      <c r="EC353" s="34"/>
      <c r="ED353" s="39"/>
      <c r="EE353" s="33"/>
      <c r="EF353" s="34"/>
      <c r="EG353" s="34"/>
      <c r="EH353" s="38"/>
      <c r="EI353" s="33"/>
      <c r="EJ353" s="34"/>
      <c r="EK353" s="34"/>
      <c r="EL353" s="40"/>
      <c r="EM353" s="59">
        <f t="shared" si="69"/>
        <v>0</v>
      </c>
      <c r="EN353" s="60">
        <f t="shared" si="70"/>
        <v>0</v>
      </c>
      <c r="EO353" s="61" t="e">
        <f t="shared" si="71"/>
        <v>#DIV/0!</v>
      </c>
      <c r="EP353" s="62">
        <f t="shared" si="72"/>
        <v>0</v>
      </c>
      <c r="EQ353" s="63">
        <f t="shared" si="74"/>
        <v>0</v>
      </c>
      <c r="ER353" s="63">
        <f t="shared" si="73"/>
        <v>0</v>
      </c>
      <c r="ES353" s="63">
        <f t="shared" si="66"/>
        <v>0</v>
      </c>
      <c r="ET353" s="64">
        <f t="shared" si="68"/>
        <v>0</v>
      </c>
      <c r="EU353" s="65">
        <f t="shared" si="67"/>
        <v>0</v>
      </c>
    </row>
    <row r="354" spans="1:151" ht="19.95" customHeight="1" thickBot="1" x14ac:dyDescent="0.35">
      <c r="A354" s="74" t="s">
        <v>216</v>
      </c>
      <c r="B354" s="78"/>
      <c r="C354" s="46"/>
      <c r="D354" s="47"/>
      <c r="E354" s="47"/>
      <c r="F354" s="48"/>
      <c r="G354" s="46"/>
      <c r="H354" s="47"/>
      <c r="I354" s="47"/>
      <c r="J354" s="48"/>
      <c r="K354" s="46"/>
      <c r="L354" s="47"/>
      <c r="M354" s="47"/>
      <c r="N354" s="48"/>
      <c r="O354" s="46"/>
      <c r="P354" s="47"/>
      <c r="Q354" s="47"/>
      <c r="R354" s="48"/>
      <c r="S354" s="46"/>
      <c r="T354" s="47"/>
      <c r="U354" s="47"/>
      <c r="V354" s="48"/>
      <c r="W354" s="46"/>
      <c r="X354" s="47"/>
      <c r="Y354" s="47"/>
      <c r="Z354" s="48"/>
      <c r="AA354" s="46"/>
      <c r="AB354" s="47"/>
      <c r="AC354" s="47"/>
      <c r="AD354" s="48"/>
      <c r="AE354" s="46"/>
      <c r="AF354" s="47"/>
      <c r="AG354" s="47"/>
      <c r="AH354" s="48"/>
      <c r="AI354" s="46"/>
      <c r="AJ354" s="47"/>
      <c r="AK354" s="47"/>
      <c r="AL354" s="48"/>
      <c r="AM354" s="46"/>
      <c r="AN354" s="47"/>
      <c r="AO354" s="47"/>
      <c r="AP354" s="48"/>
      <c r="AQ354" s="46"/>
      <c r="AR354" s="47"/>
      <c r="AS354" s="47"/>
      <c r="AT354" s="48"/>
      <c r="AU354" s="46"/>
      <c r="AV354" s="47"/>
      <c r="AW354" s="47"/>
      <c r="AX354" s="48"/>
      <c r="AY354" s="49"/>
      <c r="AZ354" s="47"/>
      <c r="BA354" s="47"/>
      <c r="BB354" s="50"/>
      <c r="BC354" s="46"/>
      <c r="BD354" s="47"/>
      <c r="BE354" s="47"/>
      <c r="BF354" s="48"/>
      <c r="BG354" s="49"/>
      <c r="BH354" s="47"/>
      <c r="BI354" s="47"/>
      <c r="BJ354" s="51"/>
      <c r="BK354" s="46"/>
      <c r="BL354" s="47"/>
      <c r="BM354" s="47"/>
      <c r="BN354" s="52"/>
      <c r="BO354" s="49"/>
      <c r="BP354" s="47"/>
      <c r="BQ354" s="47"/>
      <c r="BR354" s="51"/>
      <c r="BS354" s="46"/>
      <c r="BT354" s="47"/>
      <c r="BU354" s="47"/>
      <c r="BV354" s="52"/>
      <c r="BW354" s="49"/>
      <c r="BX354" s="47"/>
      <c r="BY354" s="47"/>
      <c r="BZ354" s="51"/>
      <c r="CA354" s="46"/>
      <c r="CB354" s="47"/>
      <c r="CC354" s="47"/>
      <c r="CD354" s="52"/>
      <c r="CE354" s="49"/>
      <c r="CF354" s="47"/>
      <c r="CG354" s="47"/>
      <c r="CH354" s="51"/>
      <c r="CI354" s="46"/>
      <c r="CJ354" s="47"/>
      <c r="CK354" s="47"/>
      <c r="CL354" s="52"/>
      <c r="CM354" s="49"/>
      <c r="CN354" s="47"/>
      <c r="CO354" s="47"/>
      <c r="CP354" s="51"/>
      <c r="CQ354" s="46"/>
      <c r="CR354" s="47"/>
      <c r="CS354" s="47"/>
      <c r="CT354" s="52"/>
      <c r="CU354" s="49"/>
      <c r="CV354" s="47"/>
      <c r="CW354" s="47"/>
      <c r="CX354" s="51"/>
      <c r="CY354" s="46"/>
      <c r="CZ354" s="47"/>
      <c r="DA354" s="47"/>
      <c r="DB354" s="48"/>
      <c r="DC354" s="49"/>
      <c r="DD354" s="47"/>
      <c r="DE354" s="47"/>
      <c r="DF354" s="50"/>
      <c r="DG354" s="46"/>
      <c r="DH354" s="47"/>
      <c r="DI354" s="47"/>
      <c r="DJ354" s="48"/>
      <c r="DK354" s="49"/>
      <c r="DL354" s="47"/>
      <c r="DM354" s="47"/>
      <c r="DN354" s="51"/>
      <c r="DO354" s="46"/>
      <c r="DP354" s="47"/>
      <c r="DQ354" s="47"/>
      <c r="DR354" s="52"/>
      <c r="DS354" s="49"/>
      <c r="DT354" s="47"/>
      <c r="DU354" s="47"/>
      <c r="DV354" s="51"/>
      <c r="DW354" s="46"/>
      <c r="DX354" s="47"/>
      <c r="DY354" s="47"/>
      <c r="DZ354" s="52"/>
      <c r="EA354" s="49"/>
      <c r="EB354" s="47"/>
      <c r="EC354" s="47"/>
      <c r="ED354" s="51"/>
      <c r="EE354" s="46"/>
      <c r="EF354" s="47"/>
      <c r="EG354" s="47"/>
      <c r="EH354" s="52"/>
      <c r="EI354" s="46"/>
      <c r="EJ354" s="47"/>
      <c r="EK354" s="47"/>
      <c r="EL354" s="53"/>
      <c r="EM354" s="66">
        <f t="shared" si="69"/>
        <v>0</v>
      </c>
      <c r="EN354" s="67">
        <f t="shared" si="70"/>
        <v>0</v>
      </c>
      <c r="EO354" s="68" t="e">
        <f t="shared" si="71"/>
        <v>#DIV/0!</v>
      </c>
      <c r="EP354" s="69">
        <f t="shared" si="72"/>
        <v>0</v>
      </c>
      <c r="EQ354" s="70">
        <f t="shared" si="74"/>
        <v>0</v>
      </c>
      <c r="ER354" s="70">
        <f t="shared" si="73"/>
        <v>0</v>
      </c>
      <c r="ES354" s="70">
        <f t="shared" si="66"/>
        <v>0</v>
      </c>
      <c r="ET354" s="71">
        <f t="shared" si="68"/>
        <v>0</v>
      </c>
      <c r="EU354" s="72">
        <f t="shared" si="67"/>
        <v>0</v>
      </c>
    </row>
    <row r="355" spans="1:151" ht="15" thickTop="1" x14ac:dyDescent="0.3">
      <c r="A355" s="2"/>
      <c r="B355" s="3"/>
      <c r="C355" s="4"/>
      <c r="D355" s="4"/>
      <c r="E355" s="4"/>
      <c r="F355" s="8"/>
      <c r="G355" s="4"/>
      <c r="H355" s="4"/>
      <c r="I355" s="4"/>
      <c r="J355" s="8"/>
      <c r="K355" s="4"/>
      <c r="L355" s="4"/>
      <c r="M355" s="4"/>
      <c r="N355" s="8"/>
      <c r="O355" s="4"/>
      <c r="P355" s="4"/>
      <c r="Q355" s="4"/>
      <c r="R355" s="8"/>
      <c r="S355" s="4"/>
      <c r="T355" s="4"/>
      <c r="U355" s="4"/>
      <c r="V355" s="8"/>
      <c r="W355" s="4"/>
      <c r="X355" s="4"/>
      <c r="Y355" s="4"/>
      <c r="Z355" s="8"/>
      <c r="AA355" s="4"/>
      <c r="AB355" s="4"/>
      <c r="AC355" s="4"/>
      <c r="AD355" s="8"/>
      <c r="AE355" s="4"/>
      <c r="AF355" s="4"/>
      <c r="AG355" s="4"/>
      <c r="AH355" s="8"/>
      <c r="AI355" s="4"/>
      <c r="AJ355" s="4"/>
      <c r="AK355" s="4"/>
      <c r="AL355" s="8"/>
      <c r="AM355" s="4"/>
      <c r="AN355" s="4"/>
      <c r="AO355" s="4"/>
      <c r="AP355" s="8"/>
      <c r="AQ355" s="4"/>
      <c r="AR355" s="4"/>
      <c r="AS355" s="4"/>
      <c r="AT355" s="8"/>
      <c r="AU355" s="4"/>
      <c r="AV355" s="4"/>
      <c r="AW355" s="4"/>
      <c r="AX355" s="8"/>
      <c r="AY355" s="4"/>
      <c r="AZ355" s="4"/>
      <c r="BA355" s="4"/>
      <c r="BB355" s="8"/>
      <c r="BC355" s="4"/>
      <c r="BD355" s="4"/>
      <c r="BE355" s="4"/>
      <c r="BF355" s="8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8"/>
      <c r="DC355" s="4"/>
      <c r="DD355" s="4"/>
      <c r="DE355" s="4"/>
      <c r="DF355" s="8"/>
      <c r="DG355" s="4"/>
      <c r="DH355" s="4"/>
      <c r="DI355" s="4"/>
      <c r="DJ355" s="8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8"/>
      <c r="EM355" s="10"/>
      <c r="EN355" s="10"/>
      <c r="EO355" s="11"/>
      <c r="EP355" s="12"/>
      <c r="EQ355" s="13"/>
      <c r="ER355" s="13"/>
      <c r="ES355" s="13"/>
      <c r="ET355" s="18"/>
      <c r="EU355" s="18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9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7"/>
      <c r="EU364" s="17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9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20"/>
      <c r="L473" s="20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  <row r="476" spans="1:151" x14ac:dyDescent="0.3">
      <c r="A476" s="5"/>
      <c r="B476" s="6"/>
      <c r="C476" s="7"/>
      <c r="D476" s="7"/>
      <c r="E476" s="7"/>
      <c r="F476" s="9"/>
      <c r="G476" s="7"/>
      <c r="H476" s="7"/>
      <c r="I476" s="7"/>
      <c r="J476" s="9"/>
      <c r="K476" s="7"/>
      <c r="L476" s="7"/>
      <c r="M476" s="7"/>
      <c r="N476" s="9"/>
      <c r="O476" s="7"/>
      <c r="P476" s="7"/>
      <c r="Q476" s="7"/>
      <c r="R476" s="9"/>
      <c r="S476" s="7"/>
      <c r="T476" s="7"/>
      <c r="U476" s="7"/>
      <c r="V476" s="9"/>
      <c r="W476" s="7"/>
      <c r="X476" s="7"/>
      <c r="Y476" s="7"/>
      <c r="Z476" s="9"/>
      <c r="AA476" s="7"/>
      <c r="AB476" s="7"/>
      <c r="AC476" s="7"/>
      <c r="AD476" s="9"/>
      <c r="AE476" s="7"/>
      <c r="AF476" s="7"/>
      <c r="AG476" s="7"/>
      <c r="AH476" s="9"/>
      <c r="AI476" s="7"/>
      <c r="AJ476" s="7"/>
      <c r="AK476" s="7"/>
      <c r="AL476" s="9"/>
      <c r="AM476" s="7"/>
      <c r="AN476" s="7"/>
      <c r="AO476" s="7"/>
      <c r="AP476" s="9"/>
      <c r="AQ476" s="7"/>
      <c r="AR476" s="7"/>
      <c r="AS476" s="7"/>
      <c r="AT476" s="9"/>
      <c r="AU476" s="7"/>
      <c r="AV476" s="7"/>
      <c r="AW476" s="7"/>
      <c r="AX476" s="9"/>
      <c r="AY476" s="7"/>
      <c r="AZ476" s="7"/>
      <c r="BA476" s="7"/>
      <c r="BB476" s="9"/>
      <c r="BC476" s="7"/>
      <c r="BD476" s="7"/>
      <c r="BE476" s="7"/>
      <c r="BF476" s="9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9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9"/>
      <c r="EM476" s="14"/>
      <c r="EN476" s="14"/>
      <c r="EO476" s="15"/>
      <c r="EP476" s="16"/>
      <c r="EQ476" s="17"/>
      <c r="ER476" s="17"/>
      <c r="ES476" s="17"/>
      <c r="ET476" s="19"/>
      <c r="EU476" s="19"/>
    </row>
  </sheetData>
  <sortState ref="A8:EU354">
    <sortCondition descending="1" ref="EP5:EP354"/>
    <sortCondition descending="1" ref="EO5:EO354"/>
  </sortState>
  <mergeCells count="75">
    <mergeCell ref="A1:A4"/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BW2:BZ2"/>
    <mergeCell ref="AE2:AH2"/>
    <mergeCell ref="AI2:AL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DS2:DV2"/>
    <mergeCell ref="CA2:CD2"/>
    <mergeCell ref="CE2:CH2"/>
    <mergeCell ref="CI2:CL2"/>
    <mergeCell ref="CM2:CP2"/>
    <mergeCell ref="CQ2:CT2"/>
    <mergeCell ref="CU2:CX2"/>
    <mergeCell ref="CY2:DB2"/>
    <mergeCell ref="DC2:DF2"/>
    <mergeCell ref="DG2:DJ2"/>
    <mergeCell ref="DK2:DN2"/>
    <mergeCell ref="DO2:DR2"/>
    <mergeCell ref="C3:F3"/>
    <mergeCell ref="G3:J3"/>
    <mergeCell ref="K3:N3"/>
    <mergeCell ref="O3:R3"/>
    <mergeCell ref="S3:V3"/>
    <mergeCell ref="DW2:DZ2"/>
    <mergeCell ref="EA2:ED2"/>
    <mergeCell ref="EE2:EH2"/>
    <mergeCell ref="EI2:EL2"/>
    <mergeCell ref="EM2:EU2"/>
    <mergeCell ref="BO3:BR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G3:BJ3"/>
    <mergeCell ref="BK3:BN3"/>
    <mergeCell ref="DK3:DN3"/>
    <mergeCell ref="BS3:BV3"/>
    <mergeCell ref="BW3:BZ3"/>
    <mergeCell ref="CA3:CD3"/>
    <mergeCell ref="CE3:CH3"/>
    <mergeCell ref="CI3:CL3"/>
    <mergeCell ref="CM3:CP3"/>
    <mergeCell ref="CQ3:CT3"/>
    <mergeCell ref="CU3:CX3"/>
    <mergeCell ref="CY3:DB3"/>
    <mergeCell ref="DC3:DF3"/>
    <mergeCell ref="DG3:DJ3"/>
    <mergeCell ref="EM3:EU3"/>
    <mergeCell ref="DO3:DR3"/>
    <mergeCell ref="DS3:DV3"/>
    <mergeCell ref="DW3:DZ3"/>
    <mergeCell ref="EA3:ED3"/>
    <mergeCell ref="EE3:EH3"/>
    <mergeCell ref="EI3:E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mláďataU9</vt:lpstr>
      <vt:lpstr>Mláďata U11</vt:lpstr>
      <vt:lpstr>Mladší žáci U13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Judo Academy</cp:lastModifiedBy>
  <cp:lastPrinted>2016-10-21T09:48:00Z</cp:lastPrinted>
  <dcterms:created xsi:type="dcterms:W3CDTF">2014-11-14T06:27:00Z</dcterms:created>
  <dcterms:modified xsi:type="dcterms:W3CDTF">2018-03-26T11:15:12Z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